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EJEC PPTAL GTOS POR ORG 31121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2" i="1"/>
  <c r="J2" i="1"/>
  <c r="I2" i="1"/>
  <c r="H2" i="1"/>
  <c r="G2" i="1"/>
  <c r="F2" i="1"/>
  <c r="E2" i="1"/>
  <c r="D2" i="1"/>
  <c r="C2" i="1"/>
  <c r="L2" i="1" l="1"/>
</calcChain>
</file>

<file path=xl/sharedStrings.xml><?xml version="1.0" encoding="utf-8"?>
<sst xmlns="http://schemas.openxmlformats.org/spreadsheetml/2006/main" count="66" uniqueCount="66">
  <si>
    <t>Centro Gestor</t>
  </si>
  <si>
    <t xml:space="preserve"> PPTO INICIAL</t>
  </si>
  <si>
    <t xml:space="preserve"> REDUCCIONES</t>
  </si>
  <si>
    <t>ADICIONES</t>
  </si>
  <si>
    <t xml:space="preserve"> CONTRACREDITOS</t>
  </si>
  <si>
    <t xml:space="preserve"> CREDITOS</t>
  </si>
  <si>
    <t xml:space="preserve"> PPTO. MODIFICADO</t>
  </si>
  <si>
    <t xml:space="preserve"> TOTAL  OBLIGACIONES</t>
  </si>
  <si>
    <t xml:space="preserve"> PAGOS</t>
  </si>
  <si>
    <t xml:space="preserve"> EJECUCION</t>
  </si>
  <si>
    <t>% DE EJECUCION</t>
  </si>
  <si>
    <t>TOTAL GENERAL</t>
  </si>
  <si>
    <t>CONCEJO</t>
  </si>
  <si>
    <t>4112</t>
  </si>
  <si>
    <t>SECRETARIA DE GOBIERNO.</t>
  </si>
  <si>
    <t>4121</t>
  </si>
  <si>
    <t>DEPARTAMENTO ADMINISTRATIVO DE GESTION JURLDICA PUBLICA.</t>
  </si>
  <si>
    <t>4123</t>
  </si>
  <si>
    <t>DEPARTAMENTO ADMINISTRATIVO DE CONTROL INTERNO.</t>
  </si>
  <si>
    <t>4124</t>
  </si>
  <si>
    <t>DEPARTAMENTO ADMINISTRATIVO DE CONTROL DISCIPLINARIO INTERNO.</t>
  </si>
  <si>
    <t>4131</t>
  </si>
  <si>
    <t>DEPARTAMENTO ADMINISTRATIVO DE HACIENDA MUNICIPAL.</t>
  </si>
  <si>
    <t>4132</t>
  </si>
  <si>
    <t>DEPARTAMENTO ADMINISTRATIVO DE PLANEACION MUNICIPAL.</t>
  </si>
  <si>
    <t>4133</t>
  </si>
  <si>
    <t>DEPARTAMENTO ADMINISTRATIVO DE GESTIÓN DEL MEDIO AMBIENTE - DAGMA.</t>
  </si>
  <si>
    <t>4134</t>
  </si>
  <si>
    <t>DEPARTAMENTO ADMINISTRATIVO DE TECNOLOGIAS DE IA INFORMACION Y LAS COMUNICACIONES</t>
  </si>
  <si>
    <t>4135</t>
  </si>
  <si>
    <t>DEPARTAMENTO ADMINISTRATIVO DE CONTRATACION PUBLICA.</t>
  </si>
  <si>
    <t>4137</t>
  </si>
  <si>
    <t>DEPARTAMENTO ADMINISTRATIVO DE DESARROLLO E INNOVACION INSTITUCIONAL.</t>
  </si>
  <si>
    <t>4143</t>
  </si>
  <si>
    <t>SECRETARIA DE EDUCACION</t>
  </si>
  <si>
    <t>4145</t>
  </si>
  <si>
    <t>SECRETARIA DE SALUD</t>
  </si>
  <si>
    <t>4146</t>
  </si>
  <si>
    <t>SECRETARIA DE BIENESTAR SOCIAL.</t>
  </si>
  <si>
    <t>4147</t>
  </si>
  <si>
    <t>SECRETARIA DE VIVIENDA SOCIAL Y HABITAT.</t>
  </si>
  <si>
    <t>4148</t>
  </si>
  <si>
    <t>SECRETARIA DE CULTURA</t>
  </si>
  <si>
    <t>4151</t>
  </si>
  <si>
    <t>SECRETARIA DE INFRAESTRUCTURA.</t>
  </si>
  <si>
    <t>4152</t>
  </si>
  <si>
    <t>SECRETARIA DE MOVILIDAD.</t>
  </si>
  <si>
    <t>4161</t>
  </si>
  <si>
    <t>SECRETARIA DE SEGURIDAD Y JUSTICIA.</t>
  </si>
  <si>
    <t>4162</t>
  </si>
  <si>
    <t>SECRETARIA DEL DEPORTE Y LA RECREACION</t>
  </si>
  <si>
    <t>4163</t>
  </si>
  <si>
    <t>SECRETARIA DE GESTION DEL RIESGO DE EMERGENCIAS Y DESASTRES.</t>
  </si>
  <si>
    <t>4164</t>
  </si>
  <si>
    <t>SECRETARIA DE PAZ Y CULTURA CIUDADANA.</t>
  </si>
  <si>
    <t>4171</t>
  </si>
  <si>
    <t>SECRETARIA DE DESARROLLO ECONOMICO</t>
  </si>
  <si>
    <t>4172</t>
  </si>
  <si>
    <t>SECRETARIA DE TURISMO</t>
  </si>
  <si>
    <t>4173</t>
  </si>
  <si>
    <t>SECRETARIA DE DESARROLLO TERRITORIAL Y PARTICIPACION.</t>
  </si>
  <si>
    <t>4181</t>
  </si>
  <si>
    <t>UNIDAD ADMINISTRATIVA ESPECIAL DE GESTION DE BIENES Y SERVICIOS</t>
  </si>
  <si>
    <t>4182</t>
  </si>
  <si>
    <t>UNIDAD ADMINISTRATIVA ESPECIAL DE SERVICIOS PUBLICOS MUNICIPALES.</t>
  </si>
  <si>
    <t>NOMBRE DEL CENTRO GESTOR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</si>
</sst>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_ ;\-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41" fontId="2" fillId="0" borderId="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 wrapText="1"/>
    </xf>
    <xf numFmtId="41" fontId="2" fillId="0" borderId="3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1" fontId="2" fillId="0" borderId="4" xfId="1" applyFont="1" applyBorder="1" applyAlignment="1">
      <alignment horizontal="center" vertical="center" wrapText="1"/>
    </xf>
    <xf numFmtId="41" fontId="2" fillId="0" borderId="5" xfId="1" applyFont="1" applyBorder="1" applyAlignment="1">
      <alignment horizontal="center" vertical="center" wrapText="1"/>
    </xf>
    <xf numFmtId="41" fontId="2" fillId="0" borderId="6" xfId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left" vertical="center" wrapText="1"/>
    </xf>
    <xf numFmtId="41" fontId="0" fillId="0" borderId="8" xfId="1" applyFont="1" applyBorder="1"/>
    <xf numFmtId="41" fontId="0" fillId="0" borderId="8" xfId="1" applyFont="1" applyBorder="1" applyAlignment="1">
      <alignment horizontal="center" vertical="center" wrapText="1"/>
    </xf>
    <xf numFmtId="41" fontId="0" fillId="0" borderId="8" xfId="1" applyFont="1" applyBorder="1" applyAlignment="1">
      <alignment horizontal="center" wrapText="1"/>
    </xf>
    <xf numFmtId="41" fontId="0" fillId="0" borderId="9" xfId="1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10" xfId="0" applyBorder="1"/>
    <xf numFmtId="41" fontId="0" fillId="0" borderId="11" xfId="1" applyFont="1" applyBorder="1"/>
    <xf numFmtId="41" fontId="0" fillId="0" borderId="12" xfId="1" applyFont="1" applyBorder="1" applyAlignment="1">
      <alignment horizontal="center" vertical="center" wrapText="1"/>
    </xf>
    <xf numFmtId="41" fontId="0" fillId="0" borderId="0" xfId="1" applyFont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B7" sqref="B7"/>
    </sheetView>
  </sheetViews>
  <sheetFormatPr baseColWidth="10" defaultRowHeight="15" x14ac:dyDescent="0.25"/>
  <cols>
    <col min="2" max="2" width="88.42578125" style="18" customWidth="1"/>
    <col min="3" max="4" width="18.28515625" style="18" customWidth="1"/>
    <col min="5" max="5" width="19.85546875" style="18" customWidth="1"/>
    <col min="6" max="8" width="18.28515625" style="18" customWidth="1"/>
    <col min="9" max="10" width="19.42578125" style="18" customWidth="1"/>
    <col min="11" max="11" width="19.42578125" customWidth="1"/>
    <col min="12" max="12" width="13.140625" customWidth="1"/>
  </cols>
  <sheetData>
    <row r="1" spans="1:12" s="4" customFormat="1" ht="30.75" thickBot="1" x14ac:dyDescent="0.3">
      <c r="A1" s="1" t="s">
        <v>0</v>
      </c>
      <c r="B1" s="2" t="s">
        <v>65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</row>
    <row r="2" spans="1:12" s="4" customFormat="1" ht="30" x14ac:dyDescent="0.25">
      <c r="A2" s="5" t="s">
        <v>11</v>
      </c>
      <c r="B2" s="6"/>
      <c r="C2" s="6">
        <f>SUM(C3:C29)</f>
        <v>3423199610665</v>
      </c>
      <c r="D2" s="6">
        <f t="shared" ref="D2:K2" si="0">SUM(D3:D29)</f>
        <v>-77204212347</v>
      </c>
      <c r="E2" s="6">
        <f t="shared" si="0"/>
        <v>899395323102</v>
      </c>
      <c r="F2" s="6">
        <f t="shared" si="0"/>
        <v>-370745651266</v>
      </c>
      <c r="G2" s="6">
        <f t="shared" si="0"/>
        <v>370745651266</v>
      </c>
      <c r="H2" s="6">
        <f t="shared" si="0"/>
        <v>4245390721420</v>
      </c>
      <c r="I2" s="6">
        <f t="shared" si="0"/>
        <v>3755451245062</v>
      </c>
      <c r="J2" s="6">
        <f t="shared" si="0"/>
        <v>3549659199112</v>
      </c>
      <c r="K2" s="6">
        <f t="shared" si="0"/>
        <v>3931678256383</v>
      </c>
      <c r="L2" s="7">
        <f>+K2/H2*100</f>
        <v>92.610516072073821</v>
      </c>
    </row>
    <row r="3" spans="1:12" x14ac:dyDescent="0.25">
      <c r="A3" s="8">
        <v>4001</v>
      </c>
      <c r="B3" s="9" t="s">
        <v>12</v>
      </c>
      <c r="C3" s="10">
        <v>18622223617</v>
      </c>
      <c r="D3" s="10">
        <v>0</v>
      </c>
      <c r="E3" s="10">
        <v>0</v>
      </c>
      <c r="F3" s="10">
        <v>-3586008702</v>
      </c>
      <c r="G3" s="10">
        <v>4086008702</v>
      </c>
      <c r="H3" s="10">
        <v>19122223617</v>
      </c>
      <c r="I3" s="10">
        <v>18792066040</v>
      </c>
      <c r="J3" s="10">
        <v>18135019568</v>
      </c>
      <c r="K3" s="11">
        <v>18792066040</v>
      </c>
      <c r="L3" s="12">
        <f t="shared" ref="L3:L29" si="1">+K3/H3*100</f>
        <v>98.27343522587779</v>
      </c>
    </row>
    <row r="4" spans="1:12" x14ac:dyDescent="0.25">
      <c r="A4" s="13" t="s">
        <v>13</v>
      </c>
      <c r="B4" s="9" t="s">
        <v>14</v>
      </c>
      <c r="C4" s="9">
        <v>17029267325</v>
      </c>
      <c r="D4" s="9">
        <v>0</v>
      </c>
      <c r="E4" s="9">
        <v>618019979</v>
      </c>
      <c r="F4" s="9">
        <v>-892286278</v>
      </c>
      <c r="G4" s="9">
        <v>4680779747</v>
      </c>
      <c r="H4" s="9">
        <v>21435780773</v>
      </c>
      <c r="I4" s="9">
        <v>20656917902</v>
      </c>
      <c r="J4" s="9">
        <v>18696907789</v>
      </c>
      <c r="K4" s="9">
        <v>20656917902</v>
      </c>
      <c r="L4" s="12">
        <f t="shared" si="1"/>
        <v>96.366529032704804</v>
      </c>
    </row>
    <row r="5" spans="1:12" x14ac:dyDescent="0.25">
      <c r="A5" s="14" t="s">
        <v>15</v>
      </c>
      <c r="B5" s="9" t="s">
        <v>16</v>
      </c>
      <c r="C5" s="9">
        <v>4642374595</v>
      </c>
      <c r="D5" s="9">
        <v>0</v>
      </c>
      <c r="E5" s="9">
        <v>154700000</v>
      </c>
      <c r="F5" s="9">
        <v>-47838679</v>
      </c>
      <c r="G5" s="9">
        <v>48213652</v>
      </c>
      <c r="H5" s="9">
        <v>4797449568</v>
      </c>
      <c r="I5" s="9">
        <v>4282675691</v>
      </c>
      <c r="J5" s="9">
        <v>4264175691</v>
      </c>
      <c r="K5" s="9">
        <v>4282675691</v>
      </c>
      <c r="L5" s="12">
        <f t="shared" si="1"/>
        <v>89.269842867475873</v>
      </c>
    </row>
    <row r="6" spans="1:12" x14ac:dyDescent="0.25">
      <c r="A6" s="14" t="s">
        <v>17</v>
      </c>
      <c r="B6" s="9" t="s">
        <v>18</v>
      </c>
      <c r="C6" s="9">
        <v>1530133100</v>
      </c>
      <c r="D6" s="9">
        <v>0</v>
      </c>
      <c r="E6" s="9">
        <v>28000000</v>
      </c>
      <c r="F6" s="9">
        <v>-21082435</v>
      </c>
      <c r="G6" s="9">
        <v>121269923</v>
      </c>
      <c r="H6" s="9">
        <v>1658320588</v>
      </c>
      <c r="I6" s="9">
        <v>1603835897</v>
      </c>
      <c r="J6" s="9">
        <v>1578732485</v>
      </c>
      <c r="K6" s="9">
        <v>1603835897</v>
      </c>
      <c r="L6" s="12">
        <f t="shared" si="1"/>
        <v>96.714465743580334</v>
      </c>
    </row>
    <row r="7" spans="1:12" x14ac:dyDescent="0.25">
      <c r="A7" s="14" t="s">
        <v>19</v>
      </c>
      <c r="B7" s="9" t="s">
        <v>20</v>
      </c>
      <c r="C7" s="9">
        <v>1973568943</v>
      </c>
      <c r="D7" s="9">
        <v>0</v>
      </c>
      <c r="E7" s="9">
        <v>40500000</v>
      </c>
      <c r="F7" s="9">
        <v>-208935582</v>
      </c>
      <c r="G7" s="9">
        <v>259123070</v>
      </c>
      <c r="H7" s="9">
        <v>2064256431</v>
      </c>
      <c r="I7" s="9">
        <v>2042430762</v>
      </c>
      <c r="J7" s="9">
        <v>2011138492</v>
      </c>
      <c r="K7" s="9">
        <v>2042430762</v>
      </c>
      <c r="L7" s="12">
        <f t="shared" si="1"/>
        <v>98.942686156999073</v>
      </c>
    </row>
    <row r="8" spans="1:12" x14ac:dyDescent="0.25">
      <c r="A8" s="14" t="s">
        <v>21</v>
      </c>
      <c r="B8" s="9" t="s">
        <v>22</v>
      </c>
      <c r="C8" s="9">
        <v>275142938085</v>
      </c>
      <c r="D8" s="9">
        <v>-1050000000</v>
      </c>
      <c r="E8" s="9">
        <v>32083531400</v>
      </c>
      <c r="F8" s="9">
        <v>-56021139515</v>
      </c>
      <c r="G8" s="9">
        <v>8702445806</v>
      </c>
      <c r="H8" s="9">
        <v>258857775776</v>
      </c>
      <c r="I8" s="9">
        <v>243749745758</v>
      </c>
      <c r="J8" s="9">
        <v>234970837650</v>
      </c>
      <c r="K8" s="9">
        <v>245407035586</v>
      </c>
      <c r="L8" s="12">
        <f t="shared" si="1"/>
        <v>94.803810644792279</v>
      </c>
    </row>
    <row r="9" spans="1:12" x14ac:dyDescent="0.25">
      <c r="A9" s="14" t="s">
        <v>23</v>
      </c>
      <c r="B9" s="9" t="s">
        <v>24</v>
      </c>
      <c r="C9" s="9">
        <v>33993162035</v>
      </c>
      <c r="D9" s="9">
        <v>-3518850272</v>
      </c>
      <c r="E9" s="9">
        <v>4554424445</v>
      </c>
      <c r="F9" s="9">
        <v>-15292527657</v>
      </c>
      <c r="G9" s="9">
        <v>12043315417</v>
      </c>
      <c r="H9" s="9">
        <v>31779523968</v>
      </c>
      <c r="I9" s="9">
        <v>26740784178</v>
      </c>
      <c r="J9" s="9">
        <v>23526972596</v>
      </c>
      <c r="K9" s="9">
        <v>26924407360</v>
      </c>
      <c r="L9" s="12">
        <f t="shared" si="1"/>
        <v>84.722500523013494</v>
      </c>
    </row>
    <row r="10" spans="1:12" x14ac:dyDescent="0.25">
      <c r="A10" s="14" t="s">
        <v>25</v>
      </c>
      <c r="B10" s="9" t="s">
        <v>26</v>
      </c>
      <c r="C10" s="9">
        <v>40991952223</v>
      </c>
      <c r="D10" s="9">
        <v>-120717567</v>
      </c>
      <c r="E10" s="9">
        <v>16643047574</v>
      </c>
      <c r="F10" s="9">
        <v>-7260659913</v>
      </c>
      <c r="G10" s="9">
        <v>4911330217</v>
      </c>
      <c r="H10" s="9">
        <v>55164952534</v>
      </c>
      <c r="I10" s="9">
        <v>45410568949</v>
      </c>
      <c r="J10" s="9">
        <v>42428912703</v>
      </c>
      <c r="K10" s="9">
        <v>50870617554</v>
      </c>
      <c r="L10" s="12">
        <f t="shared" si="1"/>
        <v>92.215465104672646</v>
      </c>
    </row>
    <row r="11" spans="1:12" x14ac:dyDescent="0.25">
      <c r="A11" s="14" t="s">
        <v>27</v>
      </c>
      <c r="B11" s="9" t="s">
        <v>28</v>
      </c>
      <c r="C11" s="9">
        <v>11762154662</v>
      </c>
      <c r="D11" s="9">
        <v>0</v>
      </c>
      <c r="E11" s="9">
        <v>17883162957</v>
      </c>
      <c r="F11" s="9">
        <v>-507900000</v>
      </c>
      <c r="G11" s="9">
        <v>5961861454</v>
      </c>
      <c r="H11" s="9">
        <v>35099279073</v>
      </c>
      <c r="I11" s="9">
        <v>33910235940</v>
      </c>
      <c r="J11" s="9">
        <v>22445427270</v>
      </c>
      <c r="K11" s="9">
        <v>33910235941</v>
      </c>
      <c r="L11" s="12">
        <f t="shared" si="1"/>
        <v>96.612343149478903</v>
      </c>
    </row>
    <row r="12" spans="1:12" x14ac:dyDescent="0.25">
      <c r="A12" s="14" t="s">
        <v>29</v>
      </c>
      <c r="B12" s="9" t="s">
        <v>30</v>
      </c>
      <c r="C12" s="9">
        <v>53463255842</v>
      </c>
      <c r="D12" s="9">
        <v>0</v>
      </c>
      <c r="E12" s="9">
        <v>270000000</v>
      </c>
      <c r="F12" s="9">
        <v>-4311793491</v>
      </c>
      <c r="G12" s="9">
        <v>2968230788</v>
      </c>
      <c r="H12" s="9">
        <v>52389693139</v>
      </c>
      <c r="I12" s="9">
        <v>48658278185</v>
      </c>
      <c r="J12" s="9">
        <v>44088829837</v>
      </c>
      <c r="K12" s="9">
        <v>51934508380</v>
      </c>
      <c r="L12" s="12">
        <f t="shared" si="1"/>
        <v>99.131155897797868</v>
      </c>
    </row>
    <row r="13" spans="1:12" x14ac:dyDescent="0.25">
      <c r="A13" s="14" t="s">
        <v>31</v>
      </c>
      <c r="B13" s="9" t="s">
        <v>32</v>
      </c>
      <c r="C13" s="9">
        <v>335774396889</v>
      </c>
      <c r="D13" s="9">
        <v>-438143000</v>
      </c>
      <c r="E13" s="9">
        <v>13676453834</v>
      </c>
      <c r="F13" s="9">
        <v>-17967172818</v>
      </c>
      <c r="G13" s="9">
        <v>20647262826</v>
      </c>
      <c r="H13" s="9">
        <v>351692797731</v>
      </c>
      <c r="I13" s="9">
        <v>332860213873</v>
      </c>
      <c r="J13" s="9">
        <v>327721651130</v>
      </c>
      <c r="K13" s="9">
        <v>333543074914</v>
      </c>
      <c r="L13" s="12">
        <f t="shared" si="1"/>
        <v>94.839324849955503</v>
      </c>
    </row>
    <row r="14" spans="1:12" x14ac:dyDescent="0.25">
      <c r="A14" s="14" t="s">
        <v>33</v>
      </c>
      <c r="B14" s="9" t="s">
        <v>34</v>
      </c>
      <c r="C14" s="9">
        <v>779731822488</v>
      </c>
      <c r="D14" s="9">
        <v>-4539789917</v>
      </c>
      <c r="E14" s="9">
        <v>182827959406</v>
      </c>
      <c r="F14" s="9">
        <v>-42759401004</v>
      </c>
      <c r="G14" s="9">
        <v>62430295506</v>
      </c>
      <c r="H14" s="9">
        <v>977690886479</v>
      </c>
      <c r="I14" s="9">
        <v>904290873198</v>
      </c>
      <c r="J14" s="9">
        <v>879224424272</v>
      </c>
      <c r="K14" s="9">
        <v>943098214916</v>
      </c>
      <c r="L14" s="12">
        <f t="shared" si="1"/>
        <v>96.461798709448942</v>
      </c>
    </row>
    <row r="15" spans="1:12" x14ac:dyDescent="0.25">
      <c r="A15" s="14" t="s">
        <v>35</v>
      </c>
      <c r="B15" s="9" t="s">
        <v>36</v>
      </c>
      <c r="C15" s="9">
        <v>771000923382</v>
      </c>
      <c r="D15" s="9">
        <v>-54443313996</v>
      </c>
      <c r="E15" s="9">
        <v>135339105263</v>
      </c>
      <c r="F15" s="9">
        <v>-26018475795</v>
      </c>
      <c r="G15" s="9">
        <v>35931641878</v>
      </c>
      <c r="H15" s="9">
        <v>861809880732</v>
      </c>
      <c r="I15" s="9">
        <v>817387163981</v>
      </c>
      <c r="J15" s="9">
        <v>815457376702</v>
      </c>
      <c r="K15" s="9">
        <v>819252100632</v>
      </c>
      <c r="L15" s="12">
        <f t="shared" si="1"/>
        <v>95.06181339394108</v>
      </c>
    </row>
    <row r="16" spans="1:12" x14ac:dyDescent="0.25">
      <c r="A16" s="14" t="s">
        <v>37</v>
      </c>
      <c r="B16" s="9" t="s">
        <v>38</v>
      </c>
      <c r="C16" s="9">
        <v>87964896729</v>
      </c>
      <c r="D16" s="9">
        <v>-570468701</v>
      </c>
      <c r="E16" s="9">
        <v>23417502386</v>
      </c>
      <c r="F16" s="9">
        <v>-6463891765</v>
      </c>
      <c r="G16" s="9">
        <v>19572079252</v>
      </c>
      <c r="H16" s="9">
        <v>123920117901</v>
      </c>
      <c r="I16" s="9">
        <v>115605824996</v>
      </c>
      <c r="J16" s="9">
        <v>107802573836</v>
      </c>
      <c r="K16" s="9">
        <v>116624780236</v>
      </c>
      <c r="L16" s="12">
        <f t="shared" si="1"/>
        <v>94.112870622969993</v>
      </c>
    </row>
    <row r="17" spans="1:12" x14ac:dyDescent="0.25">
      <c r="A17" s="14" t="s">
        <v>39</v>
      </c>
      <c r="B17" s="9" t="s">
        <v>40</v>
      </c>
      <c r="C17" s="9">
        <v>12085066330</v>
      </c>
      <c r="D17" s="9">
        <v>0</v>
      </c>
      <c r="E17" s="9">
        <v>7873897414</v>
      </c>
      <c r="F17" s="9">
        <v>-1036800000</v>
      </c>
      <c r="G17" s="9">
        <v>2688287408</v>
      </c>
      <c r="H17" s="9">
        <v>21610451152</v>
      </c>
      <c r="I17" s="9">
        <v>19155147077</v>
      </c>
      <c r="J17" s="9">
        <v>19035419233</v>
      </c>
      <c r="K17" s="9">
        <v>19155147078</v>
      </c>
      <c r="L17" s="12">
        <f t="shared" si="1"/>
        <v>88.638348839965019</v>
      </c>
    </row>
    <row r="18" spans="1:12" x14ac:dyDescent="0.25">
      <c r="A18" s="14" t="s">
        <v>41</v>
      </c>
      <c r="B18" s="9" t="s">
        <v>42</v>
      </c>
      <c r="C18" s="9">
        <v>65164436067</v>
      </c>
      <c r="D18" s="9">
        <v>-728467095</v>
      </c>
      <c r="E18" s="9">
        <v>35690906078</v>
      </c>
      <c r="F18" s="9">
        <v>-11235432313</v>
      </c>
      <c r="G18" s="9">
        <v>11383876823</v>
      </c>
      <c r="H18" s="9">
        <v>100275319560</v>
      </c>
      <c r="I18" s="9">
        <v>92132484661</v>
      </c>
      <c r="J18" s="9">
        <v>89422878842</v>
      </c>
      <c r="K18" s="9">
        <v>93299356697</v>
      </c>
      <c r="L18" s="12">
        <f t="shared" si="1"/>
        <v>93.043190594046507</v>
      </c>
    </row>
    <row r="19" spans="1:12" x14ac:dyDescent="0.25">
      <c r="A19" s="14" t="s">
        <v>43</v>
      </c>
      <c r="B19" s="9" t="s">
        <v>44</v>
      </c>
      <c r="C19" s="9">
        <v>211380378562</v>
      </c>
      <c r="D19" s="9">
        <v>-6000000000</v>
      </c>
      <c r="E19" s="9">
        <v>207119997091</v>
      </c>
      <c r="F19" s="9">
        <v>-66147810254</v>
      </c>
      <c r="G19" s="9">
        <v>53451981685</v>
      </c>
      <c r="H19" s="9">
        <v>399804547084</v>
      </c>
      <c r="I19" s="9">
        <v>267623826978</v>
      </c>
      <c r="J19" s="9">
        <v>251685187573</v>
      </c>
      <c r="K19" s="9">
        <v>365558683824</v>
      </c>
      <c r="L19" s="12">
        <f t="shared" si="1"/>
        <v>91.434348731205191</v>
      </c>
    </row>
    <row r="20" spans="1:12" x14ac:dyDescent="0.25">
      <c r="A20" s="14" t="s">
        <v>45</v>
      </c>
      <c r="B20" s="9" t="s">
        <v>46</v>
      </c>
      <c r="C20" s="9">
        <v>181172501076</v>
      </c>
      <c r="D20" s="9">
        <v>0</v>
      </c>
      <c r="E20" s="9">
        <v>30664352821</v>
      </c>
      <c r="F20" s="9">
        <v>-24296712000</v>
      </c>
      <c r="G20" s="9">
        <v>22663217488</v>
      </c>
      <c r="H20" s="9">
        <v>210203359385</v>
      </c>
      <c r="I20" s="9">
        <v>195388709664</v>
      </c>
      <c r="J20" s="9">
        <v>177223974175</v>
      </c>
      <c r="K20" s="9">
        <v>195401762675</v>
      </c>
      <c r="L20" s="12">
        <f t="shared" si="1"/>
        <v>92.958439506720737</v>
      </c>
    </row>
    <row r="21" spans="1:12" x14ac:dyDescent="0.25">
      <c r="A21" s="14" t="s">
        <v>47</v>
      </c>
      <c r="B21" s="9" t="s">
        <v>48</v>
      </c>
      <c r="C21" s="9">
        <v>71612691949</v>
      </c>
      <c r="D21" s="9">
        <v>-27927868</v>
      </c>
      <c r="E21" s="9">
        <v>16267983785</v>
      </c>
      <c r="F21" s="9">
        <v>-21061228408</v>
      </c>
      <c r="G21" s="9">
        <v>33254197588</v>
      </c>
      <c r="H21" s="9">
        <v>100045717046</v>
      </c>
      <c r="I21" s="9">
        <v>88239799730</v>
      </c>
      <c r="J21" s="9">
        <v>77396694532</v>
      </c>
      <c r="K21" s="9">
        <v>92654035805</v>
      </c>
      <c r="L21" s="12">
        <f t="shared" si="1"/>
        <v>92.611696473122009</v>
      </c>
    </row>
    <row r="22" spans="1:12" x14ac:dyDescent="0.25">
      <c r="A22" s="14" t="s">
        <v>49</v>
      </c>
      <c r="B22" s="9" t="s">
        <v>50</v>
      </c>
      <c r="C22" s="9">
        <v>73837164885</v>
      </c>
      <c r="D22" s="9">
        <v>-1770571917</v>
      </c>
      <c r="E22" s="9">
        <v>39949349350</v>
      </c>
      <c r="F22" s="9">
        <v>-12363538998</v>
      </c>
      <c r="G22" s="9">
        <v>15803726486</v>
      </c>
      <c r="H22" s="9">
        <v>115456129806</v>
      </c>
      <c r="I22" s="9">
        <v>90188303808</v>
      </c>
      <c r="J22" s="9">
        <v>75397151294</v>
      </c>
      <c r="K22" s="9">
        <v>105472266092</v>
      </c>
      <c r="L22" s="12">
        <f t="shared" si="1"/>
        <v>91.352677652736318</v>
      </c>
    </row>
    <row r="23" spans="1:12" x14ac:dyDescent="0.25">
      <c r="A23" s="14" t="s">
        <v>51</v>
      </c>
      <c r="B23" s="9" t="s">
        <v>52</v>
      </c>
      <c r="C23" s="9">
        <v>45709066980</v>
      </c>
      <c r="D23" s="9">
        <v>0</v>
      </c>
      <c r="E23" s="9">
        <v>16634969119</v>
      </c>
      <c r="F23" s="9">
        <v>-14859530967</v>
      </c>
      <c r="G23" s="9">
        <v>3672535108</v>
      </c>
      <c r="H23" s="9">
        <v>51157040240</v>
      </c>
      <c r="I23" s="9">
        <v>40897204366</v>
      </c>
      <c r="J23" s="9">
        <v>39405924641</v>
      </c>
      <c r="K23" s="9">
        <v>40897204366</v>
      </c>
      <c r="L23" s="12">
        <f t="shared" si="1"/>
        <v>79.944430276132806</v>
      </c>
    </row>
    <row r="24" spans="1:12" x14ac:dyDescent="0.25">
      <c r="A24" s="14" t="s">
        <v>53</v>
      </c>
      <c r="B24" s="9" t="s">
        <v>54</v>
      </c>
      <c r="C24" s="9">
        <v>15912146611</v>
      </c>
      <c r="D24" s="9">
        <v>0</v>
      </c>
      <c r="E24" s="9">
        <v>2310075650</v>
      </c>
      <c r="F24" s="9">
        <v>-207424552</v>
      </c>
      <c r="G24" s="9">
        <v>217612040</v>
      </c>
      <c r="H24" s="9">
        <v>18232409749</v>
      </c>
      <c r="I24" s="9">
        <v>17740976983</v>
      </c>
      <c r="J24" s="9">
        <v>16906856208</v>
      </c>
      <c r="K24" s="9">
        <v>17900048132</v>
      </c>
      <c r="L24" s="12">
        <f t="shared" si="1"/>
        <v>98.177083437814744</v>
      </c>
    </row>
    <row r="25" spans="1:12" x14ac:dyDescent="0.25">
      <c r="A25" s="14" t="s">
        <v>55</v>
      </c>
      <c r="B25" s="9" t="s">
        <v>56</v>
      </c>
      <c r="C25" s="9">
        <v>20883689447</v>
      </c>
      <c r="D25" s="9">
        <v>0</v>
      </c>
      <c r="E25" s="9">
        <v>3259173206</v>
      </c>
      <c r="F25" s="9">
        <v>-383000000</v>
      </c>
      <c r="G25" s="9">
        <v>618187488</v>
      </c>
      <c r="H25" s="9">
        <v>24378050141</v>
      </c>
      <c r="I25" s="9">
        <v>20412434903</v>
      </c>
      <c r="J25" s="9">
        <v>16341182915</v>
      </c>
      <c r="K25" s="9">
        <v>21640890403</v>
      </c>
      <c r="L25" s="12">
        <f t="shared" si="1"/>
        <v>88.77203171636549</v>
      </c>
    </row>
    <row r="26" spans="1:12" x14ac:dyDescent="0.25">
      <c r="A26" s="14" t="s">
        <v>57</v>
      </c>
      <c r="B26" s="9" t="s">
        <v>58</v>
      </c>
      <c r="C26" s="9">
        <v>4083520391</v>
      </c>
      <c r="D26" s="9">
        <v>-2000000</v>
      </c>
      <c r="E26" s="9">
        <v>740148636</v>
      </c>
      <c r="F26" s="9">
        <v>-381576438</v>
      </c>
      <c r="G26" s="9">
        <v>381763926</v>
      </c>
      <c r="H26" s="9">
        <v>4821856515</v>
      </c>
      <c r="I26" s="9">
        <v>4641518591</v>
      </c>
      <c r="J26" s="9">
        <v>4270979923</v>
      </c>
      <c r="K26" s="9">
        <v>4641518591</v>
      </c>
      <c r="L26" s="12">
        <f t="shared" si="1"/>
        <v>96.259989830908523</v>
      </c>
    </row>
    <row r="27" spans="1:12" x14ac:dyDescent="0.25">
      <c r="A27" s="14" t="s">
        <v>59</v>
      </c>
      <c r="B27" s="9" t="s">
        <v>60</v>
      </c>
      <c r="C27" s="9">
        <v>13842050315</v>
      </c>
      <c r="D27" s="9">
        <v>-504812286</v>
      </c>
      <c r="E27" s="9">
        <v>1675453420</v>
      </c>
      <c r="F27" s="9">
        <v>-4636682666</v>
      </c>
      <c r="G27" s="9">
        <v>3809720140</v>
      </c>
      <c r="H27" s="9">
        <v>14185728923</v>
      </c>
      <c r="I27" s="9">
        <v>13005445171</v>
      </c>
      <c r="J27" s="9">
        <v>12332709800</v>
      </c>
      <c r="K27" s="9">
        <v>13005445171</v>
      </c>
      <c r="L27" s="12">
        <f t="shared" si="1"/>
        <v>91.679780726062305</v>
      </c>
    </row>
    <row r="28" spans="1:12" x14ac:dyDescent="0.25">
      <c r="A28" s="14" t="s">
        <v>61</v>
      </c>
      <c r="B28" s="9" t="s">
        <v>62</v>
      </c>
      <c r="C28" s="9">
        <v>48357901432</v>
      </c>
      <c r="D28" s="9">
        <v>-1400000000</v>
      </c>
      <c r="E28" s="9">
        <v>2297000000</v>
      </c>
      <c r="F28" s="9">
        <v>-6628293969</v>
      </c>
      <c r="G28" s="9">
        <v>12712829699</v>
      </c>
      <c r="H28" s="9">
        <v>55339437162</v>
      </c>
      <c r="I28" s="9">
        <v>51666689240</v>
      </c>
      <c r="J28" s="9">
        <v>48050779316</v>
      </c>
      <c r="K28" s="9">
        <v>52564509443</v>
      </c>
      <c r="L28" s="12">
        <f t="shared" si="1"/>
        <v>94.985623524003842</v>
      </c>
    </row>
    <row r="29" spans="1:12" ht="15.75" thickBot="1" x14ac:dyDescent="0.3">
      <c r="A29" s="15" t="s">
        <v>63</v>
      </c>
      <c r="B29" s="16" t="s">
        <v>64</v>
      </c>
      <c r="C29" s="16">
        <v>225535926705</v>
      </c>
      <c r="D29" s="16">
        <v>-2089149728</v>
      </c>
      <c r="E29" s="16">
        <v>107375609288</v>
      </c>
      <c r="F29" s="16">
        <v>-26148507067</v>
      </c>
      <c r="G29" s="16">
        <v>27723857149</v>
      </c>
      <c r="H29" s="16">
        <v>332397736347</v>
      </c>
      <c r="I29" s="16">
        <v>238367088540</v>
      </c>
      <c r="J29" s="16">
        <v>179836480639</v>
      </c>
      <c r="K29" s="16">
        <v>240544486295</v>
      </c>
      <c r="L29" s="17">
        <f t="shared" si="1"/>
        <v>72.366463423772657</v>
      </c>
    </row>
    <row r="30" spans="1:12" x14ac:dyDescent="0.25">
      <c r="A30" s="18"/>
      <c r="K30" s="18"/>
    </row>
    <row r="31" spans="1:12" x14ac:dyDescent="0.25">
      <c r="A31" s="18"/>
      <c r="K31" s="18"/>
    </row>
    <row r="32" spans="1:12" x14ac:dyDescent="0.25">
      <c r="A32" s="18"/>
      <c r="K32" s="18"/>
    </row>
    <row r="33" spans="1:11" x14ac:dyDescent="0.25">
      <c r="A33" s="18"/>
      <c r="K33" s="18"/>
    </row>
    <row r="34" spans="1:11" x14ac:dyDescent="0.25">
      <c r="A34" s="18"/>
      <c r="K34" s="18"/>
    </row>
    <row r="35" spans="1:11" x14ac:dyDescent="0.25">
      <c r="A35" s="18"/>
      <c r="K3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 PPTAL GTOS POR ORG 311219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Rayo, Yolanda</dc:creator>
  <cp:lastModifiedBy>juan</cp:lastModifiedBy>
  <dcterms:created xsi:type="dcterms:W3CDTF">2020-08-20T02:18:48Z</dcterms:created>
  <dcterms:modified xsi:type="dcterms:W3CDTF">2020-08-26T20:20:13Z</dcterms:modified>
</cp:coreProperties>
</file>