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JEC PPTAL GTOS DE INV 31121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0" i="1" l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2" i="1"/>
  <c r="J2" i="1"/>
  <c r="I2" i="1"/>
  <c r="H2" i="1"/>
  <c r="G2" i="1"/>
  <c r="F2" i="1"/>
  <c r="E2" i="1"/>
  <c r="D2" i="1"/>
  <c r="C2" i="1"/>
  <c r="L2" i="1" l="1"/>
</calcChain>
</file>

<file path=xl/sharedStrings.xml><?xml version="1.0" encoding="utf-8"?>
<sst xmlns="http://schemas.openxmlformats.org/spreadsheetml/2006/main" count="609" uniqueCount="511">
  <si>
    <t>Fondo</t>
  </si>
  <si>
    <t xml:space="preserve"> PPTO INICIAL</t>
  </si>
  <si>
    <t xml:space="preserve"> REDUCCIONES</t>
  </si>
  <si>
    <t xml:space="preserve"> ADICIONES</t>
  </si>
  <si>
    <t xml:space="preserve"> CONTRACREDITOS</t>
  </si>
  <si>
    <t xml:space="preserve"> CREDITOS</t>
  </si>
  <si>
    <t xml:space="preserve"> PPTO. MODIFICADO</t>
  </si>
  <si>
    <t xml:space="preserve"> TOTAL  OBLIGACIONES</t>
  </si>
  <si>
    <t xml:space="preserve"> PAGOS</t>
  </si>
  <si>
    <t xml:space="preserve"> EJECUCION</t>
  </si>
  <si>
    <t>% DE EJECUCION</t>
  </si>
  <si>
    <t xml:space="preserve">TOTAL GENERAL </t>
  </si>
  <si>
    <t>0-1103</t>
  </si>
  <si>
    <t>ICLD LEY 617/00</t>
  </si>
  <si>
    <t>0-1104</t>
  </si>
  <si>
    <t>Otros ICLD (Ingresos Corrientes de Libre Destinación)</t>
  </si>
  <si>
    <t>0-1105</t>
  </si>
  <si>
    <t>Ingresos de Capital Diversos</t>
  </si>
  <si>
    <t>0-1204</t>
  </si>
  <si>
    <t>Otros conceptos ambientales</t>
  </si>
  <si>
    <t>0-1206</t>
  </si>
  <si>
    <t>Sobretasa Gasol malla vial</t>
  </si>
  <si>
    <t>0-1209</t>
  </si>
  <si>
    <t>contribucion y recargos valorización</t>
  </si>
  <si>
    <t>0-1210</t>
  </si>
  <si>
    <t>infracciones de transito ley 769-02</t>
  </si>
  <si>
    <t>0-1211</t>
  </si>
  <si>
    <t>Contrib. Fdo. Especial de Intervenidas</t>
  </si>
  <si>
    <t>0-1213</t>
  </si>
  <si>
    <t xml:space="preserve">Estampilla procultura </t>
  </si>
  <si>
    <t>0-1214</t>
  </si>
  <si>
    <t>Alumbrado público</t>
  </si>
  <si>
    <t>0-1218</t>
  </si>
  <si>
    <t>Concesion amoblamiento urbano-intervent.</t>
  </si>
  <si>
    <t>0-1220</t>
  </si>
  <si>
    <t>Tasa Retributiva</t>
  </si>
  <si>
    <t>0-1221</t>
  </si>
  <si>
    <t>CNPyC 45% Dec 1284/17</t>
  </si>
  <si>
    <t>0-1223</t>
  </si>
  <si>
    <t>Rifas y Clubes</t>
  </si>
  <si>
    <t>0-1226</t>
  </si>
  <si>
    <t>CNPyC 40% ley1801/16 (Código Nacional de Policía y Convivencia)</t>
  </si>
  <si>
    <t>0-1228</t>
  </si>
  <si>
    <t>Fondo servicios docentes/educativos</t>
  </si>
  <si>
    <t>0-1231</t>
  </si>
  <si>
    <t>Venta servicios Salud-Zoonosis</t>
  </si>
  <si>
    <t>0-1232</t>
  </si>
  <si>
    <t>Estratificacion socio economica-Ley 505</t>
  </si>
  <si>
    <t>0-1233</t>
  </si>
  <si>
    <t>Tasa utilizacion aguas subterraneas-ley 99-93</t>
  </si>
  <si>
    <t>0-1234</t>
  </si>
  <si>
    <t>Sobretasa Bomberil</t>
  </si>
  <si>
    <t>0-1239</t>
  </si>
  <si>
    <t xml:space="preserve">Contribución especial </t>
  </si>
  <si>
    <t>0-1244</t>
  </si>
  <si>
    <t>Acuerdo 218-07-seguridad Vial</t>
  </si>
  <si>
    <t>0-1250</t>
  </si>
  <si>
    <t>Concepto Técnico por Perforación de Pozos</t>
  </si>
  <si>
    <t>0-1251</t>
  </si>
  <si>
    <t>Sanciones por Violación de Normas - DAGMA</t>
  </si>
  <si>
    <t>0-1252</t>
  </si>
  <si>
    <t>Control y Seguimiento de Plan de Saneamiento y Manejo de Vertimientos</t>
  </si>
  <si>
    <t>0-1253</t>
  </si>
  <si>
    <t>Contribucion valorizacion nuevo plan de obras</t>
  </si>
  <si>
    <t>0-1255</t>
  </si>
  <si>
    <t>Estampilla Procultura Ley 397/97 (seguridad social de los gestores culturales 10%)</t>
  </si>
  <si>
    <t>0-1258</t>
  </si>
  <si>
    <t>Estampilla procultura ley 1379/2010 (Red Nacional de bibliotecas 10%)</t>
  </si>
  <si>
    <t>0-1264</t>
  </si>
  <si>
    <t>Estampilla Procultura acuerdo 232 (conservacion patrimonio cultural 5%)</t>
  </si>
  <si>
    <t>0-1265</t>
  </si>
  <si>
    <t>Estampilla Procultura acuerdo 0313 (fin inst popular de cultura 7% del 60%)</t>
  </si>
  <si>
    <t>0-1268</t>
  </si>
  <si>
    <t>Zonas verdes adquisicion terrenos</t>
  </si>
  <si>
    <t>0-1271</t>
  </si>
  <si>
    <t>Telefonía acdo 357/13</t>
  </si>
  <si>
    <t>0-1276</t>
  </si>
  <si>
    <t>Multas educacion ley 1269/08</t>
  </si>
  <si>
    <t>0-1278</t>
  </si>
  <si>
    <t>Fondo espacio público</t>
  </si>
  <si>
    <t>0-1281</t>
  </si>
  <si>
    <t xml:space="preserve">Alumbrado público EMCALI </t>
  </si>
  <si>
    <t>0-1282</t>
  </si>
  <si>
    <t>Alumbrado Acuerdo 357  (10% navideño)</t>
  </si>
  <si>
    <t>0-1283</t>
  </si>
  <si>
    <t>Licencias Educacion</t>
  </si>
  <si>
    <t>0-1284</t>
  </si>
  <si>
    <t>Movilidad Sostenible POT</t>
  </si>
  <si>
    <t>0-1286</t>
  </si>
  <si>
    <t>Alumbrado público Liqquidación Directa</t>
  </si>
  <si>
    <t>0-1289</t>
  </si>
  <si>
    <t>Tasa por Congestión</t>
  </si>
  <si>
    <t>0-1290</t>
  </si>
  <si>
    <t>Cursos CEA-AC 0218/07 (Cursos Centro Enseñanza Automovilístico - Acuerdo 0218 de 2007)</t>
  </si>
  <si>
    <t>0-1300</t>
  </si>
  <si>
    <t>Partición de Plusvalía</t>
  </si>
  <si>
    <t>0-1301</t>
  </si>
  <si>
    <t xml:space="preserve">Circulación y tránsito Vehículos Públicos Vigencia Anterior </t>
  </si>
  <si>
    <t>0-1302</t>
  </si>
  <si>
    <t>Impuesto Espectáculos Públicos del Deporte</t>
  </si>
  <si>
    <t>0-1303</t>
  </si>
  <si>
    <t>Sobretasa a la Gasolina Destinación Específica MIO 97% del 15% Acuerdo 334/12</t>
  </si>
  <si>
    <t>0-1304</t>
  </si>
  <si>
    <t>Estampilla Prodesarrollo Urbano (30% Adulto Mayor)  Artículo 27-Acuerdo0434 /17</t>
  </si>
  <si>
    <t>0-1305</t>
  </si>
  <si>
    <t>Estampilla Prodesarrollo Urbano (15% Primera  Infancia)  Artículo 27-Acuerdo0434 /17</t>
  </si>
  <si>
    <t>0-1306</t>
  </si>
  <si>
    <t>Estampilla Prodesarrollo Urbano (10% Atención Víctimas Conflicto Armado)  Artículo 27-Acuerdo0434 /17</t>
  </si>
  <si>
    <t>0-1307</t>
  </si>
  <si>
    <t>Estampilla  Prodesarrollo Urbano(10% Equidad y Género ) Artículo 27-Acuerdo0434 /17</t>
  </si>
  <si>
    <t>0-1308</t>
  </si>
  <si>
    <t>Estampilla  Prodesarrollo Urbano(10% Población Afro) Artículo 27-Acuerdo0434 /17</t>
  </si>
  <si>
    <t>0-1309</t>
  </si>
  <si>
    <t>Estampilla  Prodesarrollo Urbano(5% Otros Sectores) Artículo 27-Acuerdo0434 /17</t>
  </si>
  <si>
    <t>0-1310</t>
  </si>
  <si>
    <t>Otras Rentas Tránsito</t>
  </si>
  <si>
    <t>0-1312</t>
  </si>
  <si>
    <t>Part rodamient vehíc</t>
  </si>
  <si>
    <t>0-1313</t>
  </si>
  <si>
    <t xml:space="preserve">Multa Violencia Intrafamiliar </t>
  </si>
  <si>
    <t>0-2101</t>
  </si>
  <si>
    <t>S.G.P. Sector Educación-Prestación Servicios</t>
  </si>
  <si>
    <t>0-2103</t>
  </si>
  <si>
    <t>S.G.P. Sector Educación-Sin situación de Fondos</t>
  </si>
  <si>
    <t>0-2104</t>
  </si>
  <si>
    <t>S.G.P. Sector Educación-Calidad</t>
  </si>
  <si>
    <t>0-2105</t>
  </si>
  <si>
    <t>S.G.P. S. Educación-Calidad-Gratuidad S.S.F.</t>
  </si>
  <si>
    <t>0-2117</t>
  </si>
  <si>
    <t>S.G.P. Sector Educación-cuota de administracion (11/12)</t>
  </si>
  <si>
    <t>0-2204</t>
  </si>
  <si>
    <t>S.G.P. S Salud-Salud Púb (PIC)</t>
  </si>
  <si>
    <t>0-2207</t>
  </si>
  <si>
    <t>S.G.P. Régimen subsidiado SSF 11/12</t>
  </si>
  <si>
    <t>0-2208</t>
  </si>
  <si>
    <t>S.G.P.  S.S.F. Prestación de Servicios PPNA 11/12</t>
  </si>
  <si>
    <t>0-2214</t>
  </si>
  <si>
    <t>S.G.P. S -Salud Pública (PIC) 12/12</t>
  </si>
  <si>
    <t>0-2217</t>
  </si>
  <si>
    <t>S.G.P. Régimen subsidiado SSF 12/12</t>
  </si>
  <si>
    <t>0-2302</t>
  </si>
  <si>
    <t>S.G.P. Propósito General-Otros Sectores</t>
  </si>
  <si>
    <t>0-2303</t>
  </si>
  <si>
    <t>S.G.P. Propósito General-Deporte</t>
  </si>
  <si>
    <t>0-2304</t>
  </si>
  <si>
    <t>S.G.P. Propósito General-Cultura</t>
  </si>
  <si>
    <t>0-2312</t>
  </si>
  <si>
    <t>S.G.P.12/12  Propósito General-Otros Sectores</t>
  </si>
  <si>
    <t>0-2313</t>
  </si>
  <si>
    <t>S.G.P.12/12  Propósito General-Deporte</t>
  </si>
  <si>
    <t>0-2314</t>
  </si>
  <si>
    <t>S.G.P. 12/12 Propósito General-Cultura</t>
  </si>
  <si>
    <t>0-2316</t>
  </si>
  <si>
    <t xml:space="preserve">S.G.P. Restitución </t>
  </si>
  <si>
    <t>0-2317</t>
  </si>
  <si>
    <t>S.G.P. Restitución - Cultura</t>
  </si>
  <si>
    <t>0-2318</t>
  </si>
  <si>
    <t>S.G.P Resitución Agua Potable y Saneamiento Básico</t>
  </si>
  <si>
    <t>0-2401</t>
  </si>
  <si>
    <t>S.G.P. Alimentación escolar</t>
  </si>
  <si>
    <t>0-2411</t>
  </si>
  <si>
    <t>S.G.P. 12/12 Alimentación escolar</t>
  </si>
  <si>
    <t>0-2501</t>
  </si>
  <si>
    <t>S.G.P. Sector Agua potable y Saneamiento básico</t>
  </si>
  <si>
    <t>0-2511</t>
  </si>
  <si>
    <t>S.G.P. 12/12 Sector Agua potable y Saneamiento básico</t>
  </si>
  <si>
    <t>0-3115</t>
  </si>
  <si>
    <t>EPSA-Ley 99-93</t>
  </si>
  <si>
    <t>0-3157</t>
  </si>
  <si>
    <t>Ley 1493/11 artes escenicas</t>
  </si>
  <si>
    <t>0-3169</t>
  </si>
  <si>
    <t>Coljuegos 25%</t>
  </si>
  <si>
    <t>0-3170</t>
  </si>
  <si>
    <t>Coljuegos S.S.F. 75%</t>
  </si>
  <si>
    <t>0-3182</t>
  </si>
  <si>
    <t>Recursos PAE 2019 (Programa de Alimentación Escolar)</t>
  </si>
  <si>
    <t>0-3183</t>
  </si>
  <si>
    <t xml:space="preserve">ADRES SSF (Régimen Subsidiado) </t>
  </si>
  <si>
    <t>0-3184</t>
  </si>
  <si>
    <t>ADRES SSF PPNA (Población Pobre no asegurada )</t>
  </si>
  <si>
    <t>0-3188</t>
  </si>
  <si>
    <t>Resolucuión 1171/19 Tuberculosis</t>
  </si>
  <si>
    <t>0-3189</t>
  </si>
  <si>
    <t>PAE 2019 MEN Jornada Regular</t>
  </si>
  <si>
    <t>0-3207</t>
  </si>
  <si>
    <t>Impuesto al Cigarrillo Ley 1289/2009</t>
  </si>
  <si>
    <t>0-3208</t>
  </si>
  <si>
    <t>Participación Departamental. Subsd. S.S.F</t>
  </si>
  <si>
    <t>0-3402</t>
  </si>
  <si>
    <t>Fondo Solidaridad subs. Y redist. Ingresos</t>
  </si>
  <si>
    <t>0-3406</t>
  </si>
  <si>
    <t>FONPET S.S.F. Salud rec (Fondo Nacional de Pensiones de las Entidades Territoriales - FONPET Sin Situación de Fondo Salud rec)</t>
  </si>
  <si>
    <t>0-4163</t>
  </si>
  <si>
    <t>Conv emcali - conpes 3858/16 S.S.F. (CUR 153/16)</t>
  </si>
  <si>
    <t>0-4173</t>
  </si>
  <si>
    <t>CUR 040/17 EMCALI SSF (Convenio de Uso de Recursos 040/17 EMCALI Sin Situación de Fondos )</t>
  </si>
  <si>
    <t>0-4174</t>
  </si>
  <si>
    <t>CUR 051/17 EMCALI SSF (Convenio de Uso de Recursos 051/17 EMCALI Sin siuación de Fondos)</t>
  </si>
  <si>
    <t>0-4177</t>
  </si>
  <si>
    <t>CUR 012/18 EMCALI SSF (Convenio de Uso de Recursos 012/18 EMCALI Sin Situación de Fondos)</t>
  </si>
  <si>
    <t>0-4179</t>
  </si>
  <si>
    <t>CUR 016/18EMCALI SSF (Convenio de Uso de Recursos 016/18 EMCALI Sin Situación de Fondos)</t>
  </si>
  <si>
    <t>0-4180</t>
  </si>
  <si>
    <t>Conv municipio-icbf 7625190358 (Convenio Municipio -  Instituto colombiano de Biestar Familiar  7625190358)</t>
  </si>
  <si>
    <t>0-4182</t>
  </si>
  <si>
    <t>Convenio 03/19 Estupefacientes</t>
  </si>
  <si>
    <t>0-4226</t>
  </si>
  <si>
    <t>Convenio indervalle 2465/19</t>
  </si>
  <si>
    <t>0-4227</t>
  </si>
  <si>
    <t xml:space="preserve">Convenio No.5840/19 Secretaría de Cultura Departamental y el Municipio de Cali </t>
  </si>
  <si>
    <t>0-4318</t>
  </si>
  <si>
    <t>Conv METROCALI 001/2018</t>
  </si>
  <si>
    <t>0-4319</t>
  </si>
  <si>
    <t>Conv EMCALI 002/2018</t>
  </si>
  <si>
    <t>0-4405</t>
  </si>
  <si>
    <t>Convenio Municipio Univalle Estadio</t>
  </si>
  <si>
    <t>0-5123</t>
  </si>
  <si>
    <t>Min Hacieda SPGR SSF</t>
  </si>
  <si>
    <t>0-6203</t>
  </si>
  <si>
    <t>Crédito Banca Privada</t>
  </si>
  <si>
    <t>0-7102</t>
  </si>
  <si>
    <t>R.F. ICLD (Rendimientos Financieros Ingresos Corrientes de Libre Destinación)</t>
  </si>
  <si>
    <t>0-7109</t>
  </si>
  <si>
    <t>R.F. Zonas verdes adquisición terrenos</t>
  </si>
  <si>
    <t>0-7113</t>
  </si>
  <si>
    <t>R.F. C.M.O.Gastos Salud e Inv.</t>
  </si>
  <si>
    <t>0-7114</t>
  </si>
  <si>
    <t xml:space="preserve">R.F. alumb publico EMCALI </t>
  </si>
  <si>
    <t>0-7115</t>
  </si>
  <si>
    <t>R.F. alumb  EMCALI  (10% navideño)</t>
  </si>
  <si>
    <t>0-7116</t>
  </si>
  <si>
    <t>R.F. Licencias educación</t>
  </si>
  <si>
    <t>0-7119</t>
  </si>
  <si>
    <t>R.F. Fondo espacio público</t>
  </si>
  <si>
    <t>0-7121</t>
  </si>
  <si>
    <t>R.F. alumb público Liq Directa</t>
  </si>
  <si>
    <t>0-7122</t>
  </si>
  <si>
    <t>R.F. Movilidad Sostenible POT</t>
  </si>
  <si>
    <t>0-7123</t>
  </si>
  <si>
    <t>R.F. Tasa por Congestión</t>
  </si>
  <si>
    <t>0-7125</t>
  </si>
  <si>
    <t>R.F. CNPyC 45% Dec 1284/17</t>
  </si>
  <si>
    <t>0-7126</t>
  </si>
  <si>
    <t>R.F. CNPyC 40% ley1801/16</t>
  </si>
  <si>
    <t>0-7131</t>
  </si>
  <si>
    <t>R.F. Partición de Plusvalía</t>
  </si>
  <si>
    <t>0-7132</t>
  </si>
  <si>
    <t>R.F. Espectáculo Públicos Deporte</t>
  </si>
  <si>
    <t>0-7133</t>
  </si>
  <si>
    <t>R.F. Estampilla Prodesarrollo</t>
  </si>
  <si>
    <t>0-7203</t>
  </si>
  <si>
    <t>R.F. S.G.P. Sector Educación-Calidad</t>
  </si>
  <si>
    <t>0-7302</t>
  </si>
  <si>
    <t>R.F. S.G.P.  Sector Salud-Salud Pública-PAB</t>
  </si>
  <si>
    <t>0-7401</t>
  </si>
  <si>
    <t>R.F. S.G.P. Propósito General-Otros Sectores</t>
  </si>
  <si>
    <t>0-7402</t>
  </si>
  <si>
    <t>R.F. S.G.P.  Propósito General-Deporte</t>
  </si>
  <si>
    <t>0-7403</t>
  </si>
  <si>
    <t>R..F. S.G.P.  Propósito General-Cultura</t>
  </si>
  <si>
    <t>0-7501</t>
  </si>
  <si>
    <t>R.F. S.G.P. Alimentacion escolar</t>
  </si>
  <si>
    <t>0-7502</t>
  </si>
  <si>
    <t>R.F. S.G.P. Agua Potable y Saneamiento Basico</t>
  </si>
  <si>
    <t>0-7612</t>
  </si>
  <si>
    <t>R.F. Ley 1493/11 artes escenicas</t>
  </si>
  <si>
    <t>0-7618</t>
  </si>
  <si>
    <t>R.F. Coljuegos 25%</t>
  </si>
  <si>
    <t>0-7730</t>
  </si>
  <si>
    <t>R.F. Conv Mpio Univalle Estadio</t>
  </si>
  <si>
    <t>0-7803</t>
  </si>
  <si>
    <t>R.F. Sobretasa Gasolina Malla vial</t>
  </si>
  <si>
    <t>0-7804</t>
  </si>
  <si>
    <t>R.F. Infracciones de Tránsito ley 769-02</t>
  </si>
  <si>
    <t>0-7805</t>
  </si>
  <si>
    <t>R.F. Estampilla Procultura</t>
  </si>
  <si>
    <t>0-7806</t>
  </si>
  <si>
    <t>R.F. Contribución y Recargos Valorización</t>
  </si>
  <si>
    <t>0-7813</t>
  </si>
  <si>
    <t>R.F. Alumbrado público</t>
  </si>
  <si>
    <t>0-7814</t>
  </si>
  <si>
    <t>R.F. Concesión amoblamiento urbano-intervent.</t>
  </si>
  <si>
    <t>0-7815</t>
  </si>
  <si>
    <t>R.F. Estratificación socio economica-Ley 505</t>
  </si>
  <si>
    <t>0-7817</t>
  </si>
  <si>
    <t>R.F. Fondo Solidaridad subs. Y redist. Ingresos</t>
  </si>
  <si>
    <t>0-7820</t>
  </si>
  <si>
    <t>R.F. EPSA-Ley 99-93</t>
  </si>
  <si>
    <t>0-7821</t>
  </si>
  <si>
    <t>R.F. Contrib. Fondo. Especial de Intervenidas</t>
  </si>
  <si>
    <t>0-7822</t>
  </si>
  <si>
    <t>R.F. Sobretasa Gasol.  S.I.T.M.</t>
  </si>
  <si>
    <t>0-7826</t>
  </si>
  <si>
    <t>R.F Otros Recursos Ley 99-93</t>
  </si>
  <si>
    <t>0-7827</t>
  </si>
  <si>
    <t>R.F. Tasa retributiva</t>
  </si>
  <si>
    <t>0-7828</t>
  </si>
  <si>
    <t>R.F. Acuerdo 218-07-seguridad Vial</t>
  </si>
  <si>
    <t>0-7829</t>
  </si>
  <si>
    <t>R.F. Venta servicios Salud-Zoonosis</t>
  </si>
  <si>
    <t>0-7830</t>
  </si>
  <si>
    <t>R.F. Contribución valorizacion nuevo plan de obras</t>
  </si>
  <si>
    <t>0-7837</t>
  </si>
  <si>
    <t>R.F. Sobretasa Bomberil</t>
  </si>
  <si>
    <t>0-7839</t>
  </si>
  <si>
    <t xml:space="preserve">R.F. Contribución especial </t>
  </si>
  <si>
    <t>0-7843</t>
  </si>
  <si>
    <t>R.F. Asignaciones Directas</t>
  </si>
  <si>
    <t>0-7848</t>
  </si>
  <si>
    <t>R.F. telefonia acdo 357/13</t>
  </si>
  <si>
    <t>0-7855</t>
  </si>
  <si>
    <t xml:space="preserve">R.F Cir y Tto Veh Pbcos (Rendimientos Financieros Circulación y Tránsito de Vehículos Públicos </t>
  </si>
  <si>
    <t>0-7856</t>
  </si>
  <si>
    <t>R.F. Otras Rentas de Tránsito</t>
  </si>
  <si>
    <t>0-7857</t>
  </si>
  <si>
    <t>R.F. Part Rodamiento Vehículo</t>
  </si>
  <si>
    <t>1-1201</t>
  </si>
  <si>
    <t>Saneamiento Fiscal</t>
  </si>
  <si>
    <t>2-1201</t>
  </si>
  <si>
    <t>2-1206</t>
  </si>
  <si>
    <t>2-1210</t>
  </si>
  <si>
    <t>2-1239</t>
  </si>
  <si>
    <t>2-1244</t>
  </si>
  <si>
    <t>2-1253</t>
  </si>
  <si>
    <t>2-1258</t>
  </si>
  <si>
    <t>2-1260</t>
  </si>
  <si>
    <t>Reintegro proyecto desarrollo social</t>
  </si>
  <si>
    <t>2-1278</t>
  </si>
  <si>
    <t>2-1292</t>
  </si>
  <si>
    <t>Acta de apoyo</t>
  </si>
  <si>
    <t>2-2104</t>
  </si>
  <si>
    <t>2-2302</t>
  </si>
  <si>
    <t>2-2303</t>
  </si>
  <si>
    <t>2-2501</t>
  </si>
  <si>
    <t>2-2603</t>
  </si>
  <si>
    <t>S.G.P. Atención Integral de la Primera Infancia - Cultura</t>
  </si>
  <si>
    <t>2-3405</t>
  </si>
  <si>
    <t>FONPET Educacion excedentes (Fondo Nacional de Pensiones de las Entidades Territoriales - FONPET Educacion excedentes)</t>
  </si>
  <si>
    <t>2-4317</t>
  </si>
  <si>
    <t>Conv EMCALI- 4151.010.27.0.0001.2017</t>
  </si>
  <si>
    <t>2-6203</t>
  </si>
  <si>
    <t>2-7101</t>
  </si>
  <si>
    <t>R.F.  Saneamiento Fiscal</t>
  </si>
  <si>
    <t>2-7203</t>
  </si>
  <si>
    <t>2-7401</t>
  </si>
  <si>
    <t>2-7803</t>
  </si>
  <si>
    <t>2-7804</t>
  </si>
  <si>
    <t>2-7822</t>
  </si>
  <si>
    <t>2-7830</t>
  </si>
  <si>
    <t>2-7839</t>
  </si>
  <si>
    <t>4-1201</t>
  </si>
  <si>
    <t>4-1204</t>
  </si>
  <si>
    <t>4-1206</t>
  </si>
  <si>
    <t>4-1209</t>
  </si>
  <si>
    <t>4-1210</t>
  </si>
  <si>
    <t>4-1212</t>
  </si>
  <si>
    <t>Tasa prodeporte</t>
  </si>
  <si>
    <t>4-1213</t>
  </si>
  <si>
    <t>4-1214</t>
  </si>
  <si>
    <t>4-1220</t>
  </si>
  <si>
    <t>4-1221</t>
  </si>
  <si>
    <t>4-1226</t>
  </si>
  <si>
    <t>4-1231</t>
  </si>
  <si>
    <t>4-1233</t>
  </si>
  <si>
    <t>4-1234</t>
  </si>
  <si>
    <t>4-1239</t>
  </si>
  <si>
    <t>4-1244</t>
  </si>
  <si>
    <t>4-1250</t>
  </si>
  <si>
    <t>4-1251</t>
  </si>
  <si>
    <t>4-1253</t>
  </si>
  <si>
    <t>4-1255</t>
  </si>
  <si>
    <t>4-1256</t>
  </si>
  <si>
    <t>Comparendo Ambiental Ley 1259 de 2008</t>
  </si>
  <si>
    <t>4-1258</t>
  </si>
  <si>
    <t>4-1261</t>
  </si>
  <si>
    <t>Cuentas maestras sector salud</t>
  </si>
  <si>
    <t>4-1264</t>
  </si>
  <si>
    <t>4-1265</t>
  </si>
  <si>
    <t>4-1271</t>
  </si>
  <si>
    <t>4-1278</t>
  </si>
  <si>
    <t>4-1279</t>
  </si>
  <si>
    <t>C.M. Fondo GRED (Cuentas Maestras Fondo GRED)</t>
  </si>
  <si>
    <t>4-1281</t>
  </si>
  <si>
    <t>4-1282</t>
  </si>
  <si>
    <t>4-1283</t>
  </si>
  <si>
    <t>4-1289</t>
  </si>
  <si>
    <t>4-1291</t>
  </si>
  <si>
    <t>Reintegros compra predios y otros</t>
  </si>
  <si>
    <t>4-1292</t>
  </si>
  <si>
    <t>4-1299</t>
  </si>
  <si>
    <t>Fondo Contingencias-Fiducia</t>
  </si>
  <si>
    <t>4-1300</t>
  </si>
  <si>
    <t>4-2101</t>
  </si>
  <si>
    <t>4-2104</t>
  </si>
  <si>
    <t>4-2115</t>
  </si>
  <si>
    <t>Reintegros S.G.P. Sector Educación-Prestación Servicios</t>
  </si>
  <si>
    <t>4-2116</t>
  </si>
  <si>
    <t>Reintegros S.G.P. Sector Educación-Calidad</t>
  </si>
  <si>
    <t>4-2204</t>
  </si>
  <si>
    <t>4-2214</t>
  </si>
  <si>
    <t>4-2216</t>
  </si>
  <si>
    <t>S.G.P. Conciliación de Aportes Patronales</t>
  </si>
  <si>
    <t>4-2218</t>
  </si>
  <si>
    <t>Reintegros S.G.P. Salud Publica</t>
  </si>
  <si>
    <t>4-2302</t>
  </si>
  <si>
    <t>4-2303</t>
  </si>
  <si>
    <t>4-2304</t>
  </si>
  <si>
    <t>4-2309</t>
  </si>
  <si>
    <t>Reintegros S.G.P. Propósito Gral-Deporte</t>
  </si>
  <si>
    <t>4-2313</t>
  </si>
  <si>
    <t>4-2314</t>
  </si>
  <si>
    <t>4-2316</t>
  </si>
  <si>
    <t>4-2401</t>
  </si>
  <si>
    <t>4-2411</t>
  </si>
  <si>
    <t>4-2412</t>
  </si>
  <si>
    <t>Reintegros S.G.P. Alimentación escolar</t>
  </si>
  <si>
    <t>4-2501</t>
  </si>
  <si>
    <t>4-2511</t>
  </si>
  <si>
    <t>4-2601</t>
  </si>
  <si>
    <t>S.G.P Atención Integral de la Primera Infancia- Educac</t>
  </si>
  <si>
    <t>4-2602</t>
  </si>
  <si>
    <t>S.G.P. Atención Integral de la Primera Infancia - Salud</t>
  </si>
  <si>
    <t>4-2603</t>
  </si>
  <si>
    <t>4-2604</t>
  </si>
  <si>
    <t>S.G.P. Atenc Int Prim Infancia - Deporte</t>
  </si>
  <si>
    <t>4-2605</t>
  </si>
  <si>
    <t>S.G.P. Atenc Int Prim Infancia - Gobierno</t>
  </si>
  <si>
    <t>4-2702</t>
  </si>
  <si>
    <t>FONPET Educacion excedentes</t>
  </si>
  <si>
    <t>4-3157</t>
  </si>
  <si>
    <t>4-3169</t>
  </si>
  <si>
    <t>4-3171</t>
  </si>
  <si>
    <t>Rec. PAE 2016 (Recursos Programa de Alimentación Escolar 2016)</t>
  </si>
  <si>
    <t>4-3181</t>
  </si>
  <si>
    <t>Recursos PAE 2018 (Programa de Alimentación Escolar)</t>
  </si>
  <si>
    <t>4-3186</t>
  </si>
  <si>
    <t>Resolución 1600/18 Tuberc</t>
  </si>
  <si>
    <t>4-3187</t>
  </si>
  <si>
    <t>Resolución 3241/2018 (Premio Nal. De Bibliotecas Públicas "Daniel Samper Ortega")</t>
  </si>
  <si>
    <t>4-3201</t>
  </si>
  <si>
    <t>Participación Departamental Régimen Subsidiado</t>
  </si>
  <si>
    <t>4-3207</t>
  </si>
  <si>
    <t>4-3311</t>
  </si>
  <si>
    <t>Fund for Cities of Service</t>
  </si>
  <si>
    <t>4-3313</t>
  </si>
  <si>
    <t xml:space="preserve">Emb Japón Educación </t>
  </si>
  <si>
    <t>4-3405</t>
  </si>
  <si>
    <t>4-4309</t>
  </si>
  <si>
    <t>Convenio Megaobras</t>
  </si>
  <si>
    <t>4-4312</t>
  </si>
  <si>
    <t>Convenio EMCALI- Municipio 0760/14</t>
  </si>
  <si>
    <t>4-4313</t>
  </si>
  <si>
    <t>Conv EMCALI- Municipio 0606/15</t>
  </si>
  <si>
    <t>4-4405</t>
  </si>
  <si>
    <t>4-5109</t>
  </si>
  <si>
    <t>Asignaciones directas</t>
  </si>
  <si>
    <t>4-5121</t>
  </si>
  <si>
    <t>Comp A D acto Legis 05/11</t>
  </si>
  <si>
    <t>4-7110</t>
  </si>
  <si>
    <t>R.F. Comparendo Ambiental Ley 1259 de 2008</t>
  </si>
  <si>
    <t>4-7113</t>
  </si>
  <si>
    <t>4-7116</t>
  </si>
  <si>
    <t>4-7119</t>
  </si>
  <si>
    <t>4-7120</t>
  </si>
  <si>
    <t>R.F. C.M. Fondo GRED</t>
  </si>
  <si>
    <t>4-7123</t>
  </si>
  <si>
    <t>4-7125</t>
  </si>
  <si>
    <t>4-7126</t>
  </si>
  <si>
    <t>4-7129</t>
  </si>
  <si>
    <t>R.F. Acta de Apoyo</t>
  </si>
  <si>
    <t>4-7131</t>
  </si>
  <si>
    <t>4-7203</t>
  </si>
  <si>
    <t>4-7302</t>
  </si>
  <si>
    <t>4-7305</t>
  </si>
  <si>
    <t>R.F. S.G.P. Propósito General - Salud y Atencion Integral Primera Infancia</t>
  </si>
  <si>
    <t>4-7401</t>
  </si>
  <si>
    <t>4-7402</t>
  </si>
  <si>
    <t>4-7403</t>
  </si>
  <si>
    <t>4-7501</t>
  </si>
  <si>
    <t>4-7502</t>
  </si>
  <si>
    <t>4-7618</t>
  </si>
  <si>
    <t>4-7620</t>
  </si>
  <si>
    <t>R.F. Rec. PAE 2016</t>
  </si>
  <si>
    <t>4-7621</t>
  </si>
  <si>
    <t>R.F. Resol 21301/16 PAE</t>
  </si>
  <si>
    <t>4-7730</t>
  </si>
  <si>
    <t>4-7801</t>
  </si>
  <si>
    <t>R..F.  Tasa prodeporte</t>
  </si>
  <si>
    <t>4-7803</t>
  </si>
  <si>
    <t>4-7804</t>
  </si>
  <si>
    <t>4-7805</t>
  </si>
  <si>
    <t>4-7806</t>
  </si>
  <si>
    <t>4-7822</t>
  </si>
  <si>
    <t>4-7826</t>
  </si>
  <si>
    <t>4-7828</t>
  </si>
  <si>
    <t>4-7829</t>
  </si>
  <si>
    <t>4-7830</t>
  </si>
  <si>
    <t>4-7837</t>
  </si>
  <si>
    <t>4-7839</t>
  </si>
  <si>
    <t>4-7840</t>
  </si>
  <si>
    <t>R.F. Impuesto al Cigarrillo Ley 1289/2009</t>
  </si>
  <si>
    <t>4-7843</t>
  </si>
  <si>
    <t>4-7852</t>
  </si>
  <si>
    <t>R.F. FONPET Educacion excedentes</t>
  </si>
  <si>
    <t>4-7854</t>
  </si>
  <si>
    <t xml:space="preserve">R.F. Resolución 3455/17 </t>
  </si>
  <si>
    <t>4-7859</t>
  </si>
  <si>
    <t>R.F. Fund for Cities of Service</t>
  </si>
  <si>
    <t>4-7860</t>
  </si>
  <si>
    <t>R.F. Recursos PAE 2018</t>
  </si>
  <si>
    <t>NOMBRE DEL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</si>
</sst>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41" fontId="2" fillId="0" borderId="1" xfId="1" applyFont="1" applyBorder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  <xf numFmtId="41" fontId="0" fillId="0" borderId="0" xfId="1" applyFont="1" applyAlignment="1">
      <alignment vertical="center"/>
    </xf>
    <xf numFmtId="41" fontId="2" fillId="0" borderId="4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6" xfId="1" applyFont="1" applyBorder="1" applyAlignment="1">
      <alignment horizontal="center" vertical="center" wrapText="1"/>
    </xf>
    <xf numFmtId="41" fontId="0" fillId="0" borderId="7" xfId="1" applyFont="1" applyBorder="1"/>
    <xf numFmtId="41" fontId="0" fillId="0" borderId="8" xfId="1" applyFont="1" applyBorder="1"/>
    <xf numFmtId="41" fontId="0" fillId="0" borderId="9" xfId="1" applyFont="1" applyBorder="1" applyAlignment="1">
      <alignment horizontal="center" vertical="center" wrapText="1"/>
    </xf>
    <xf numFmtId="41" fontId="0" fillId="0" borderId="0" xfId="1" applyFont="1"/>
    <xf numFmtId="41" fontId="0" fillId="0" borderId="10" xfId="1" applyFont="1" applyBorder="1"/>
    <xf numFmtId="41" fontId="0" fillId="0" borderId="11" xfId="1" applyFont="1" applyBorder="1"/>
    <xf numFmtId="41" fontId="0" fillId="0" borderId="12" xfId="1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tabSelected="1" workbookViewId="0">
      <selection activeCell="B2" sqref="B2"/>
    </sheetView>
  </sheetViews>
  <sheetFormatPr baseColWidth="10" defaultRowHeight="15" x14ac:dyDescent="0.25"/>
  <cols>
    <col min="1" max="1" width="11.42578125" style="11"/>
    <col min="2" max="2" width="50" style="11" customWidth="1"/>
    <col min="3" max="3" width="17.85546875" style="11" bestFit="1" customWidth="1"/>
    <col min="4" max="4" width="15.140625" style="11" bestFit="1" customWidth="1"/>
    <col min="5" max="5" width="20.28515625" style="11" customWidth="1"/>
    <col min="6" max="6" width="17.42578125" style="11" customWidth="1"/>
    <col min="7" max="7" width="16.28515625" style="11" bestFit="1" customWidth="1"/>
    <col min="8" max="11" width="17.85546875" style="11" bestFit="1" customWidth="1"/>
    <col min="12" max="16384" width="11.42578125" style="11"/>
  </cols>
  <sheetData>
    <row r="1" spans="1:12" s="4" customFormat="1" ht="30.75" thickBot="1" x14ac:dyDescent="0.3">
      <c r="A1" s="1" t="s">
        <v>0</v>
      </c>
      <c r="B1" s="2" t="s">
        <v>510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2" spans="1:12" s="4" customFormat="1" ht="30" x14ac:dyDescent="0.25">
      <c r="A2" s="5" t="s">
        <v>11</v>
      </c>
      <c r="B2" s="6"/>
      <c r="C2" s="6">
        <f>SUM(C3:C300)</f>
        <v>2728656214652</v>
      </c>
      <c r="D2" s="6">
        <f t="shared" ref="D2:K2" si="0">SUM(D3:D300)</f>
        <v>-76154212347</v>
      </c>
      <c r="E2" s="6">
        <f t="shared" si="0"/>
        <v>853571464259</v>
      </c>
      <c r="F2" s="6">
        <f t="shared" si="0"/>
        <v>-281693206771</v>
      </c>
      <c r="G2" s="6">
        <f t="shared" si="0"/>
        <v>320672310302</v>
      </c>
      <c r="H2" s="6">
        <f t="shared" si="0"/>
        <v>3545052570095</v>
      </c>
      <c r="I2" s="6">
        <f t="shared" si="0"/>
        <v>3091743954227</v>
      </c>
      <c r="J2" s="6">
        <f t="shared" si="0"/>
        <v>2904472240929</v>
      </c>
      <c r="K2" s="6">
        <f t="shared" si="0"/>
        <v>3262255526086</v>
      </c>
      <c r="L2" s="7">
        <f>+K2/H2*100</f>
        <v>92.022768677830314</v>
      </c>
    </row>
    <row r="3" spans="1:12" x14ac:dyDescent="0.25">
      <c r="A3" s="8" t="s">
        <v>12</v>
      </c>
      <c r="B3" s="9" t="s">
        <v>13</v>
      </c>
      <c r="C3" s="9">
        <v>0</v>
      </c>
      <c r="D3" s="9">
        <v>0</v>
      </c>
      <c r="E3" s="9">
        <v>400000000</v>
      </c>
      <c r="F3" s="9">
        <v>-50000000</v>
      </c>
      <c r="G3" s="9">
        <v>8250690302</v>
      </c>
      <c r="H3" s="9">
        <v>8600690302</v>
      </c>
      <c r="I3" s="9">
        <v>6855386328</v>
      </c>
      <c r="J3" s="9">
        <v>5825595416</v>
      </c>
      <c r="K3" s="9">
        <v>7192329622</v>
      </c>
      <c r="L3" s="10">
        <f t="shared" ref="L3:L66" si="1">+K3/H3*100</f>
        <v>83.625027404224753</v>
      </c>
    </row>
    <row r="4" spans="1:12" x14ac:dyDescent="0.25">
      <c r="A4" s="8" t="s">
        <v>14</v>
      </c>
      <c r="B4" s="9" t="s">
        <v>15</v>
      </c>
      <c r="C4" s="9">
        <v>549543151871</v>
      </c>
      <c r="D4" s="9">
        <v>-4890428051</v>
      </c>
      <c r="E4" s="9">
        <v>69432402443</v>
      </c>
      <c r="F4" s="9">
        <v>-128357939203</v>
      </c>
      <c r="G4" s="9">
        <v>159136352432</v>
      </c>
      <c r="H4" s="9">
        <v>644863539492</v>
      </c>
      <c r="I4" s="9">
        <v>592999436740</v>
      </c>
      <c r="J4" s="9">
        <v>541050689731</v>
      </c>
      <c r="K4" s="9">
        <v>607506441056</v>
      </c>
      <c r="L4" s="10">
        <f t="shared" si="1"/>
        <v>94.206976182057275</v>
      </c>
    </row>
    <row r="5" spans="1:12" x14ac:dyDescent="0.25">
      <c r="A5" s="8" t="s">
        <v>16</v>
      </c>
      <c r="B5" s="9" t="s">
        <v>17</v>
      </c>
      <c r="C5" s="9">
        <v>1592703950</v>
      </c>
      <c r="D5" s="9">
        <v>0</v>
      </c>
      <c r="E5" s="9">
        <v>0</v>
      </c>
      <c r="F5" s="9">
        <v>-674017950</v>
      </c>
      <c r="G5" s="9">
        <v>674017950</v>
      </c>
      <c r="H5" s="9">
        <v>1592703950</v>
      </c>
      <c r="I5" s="9">
        <v>1592703950</v>
      </c>
      <c r="J5" s="9">
        <v>1592703950</v>
      </c>
      <c r="K5" s="9">
        <v>1592703950</v>
      </c>
      <c r="L5" s="10">
        <f t="shared" si="1"/>
        <v>100</v>
      </c>
    </row>
    <row r="6" spans="1:12" x14ac:dyDescent="0.25">
      <c r="A6" s="8" t="s">
        <v>18</v>
      </c>
      <c r="B6" s="9" t="s">
        <v>19</v>
      </c>
      <c r="C6" s="9">
        <v>591986000</v>
      </c>
      <c r="D6" s="9">
        <v>0</v>
      </c>
      <c r="E6" s="9">
        <v>0</v>
      </c>
      <c r="F6" s="9">
        <v>-288486660</v>
      </c>
      <c r="G6" s="9">
        <v>288486660</v>
      </c>
      <c r="H6" s="9">
        <v>591986000</v>
      </c>
      <c r="I6" s="9">
        <v>341231369</v>
      </c>
      <c r="J6" s="9">
        <v>308621928</v>
      </c>
      <c r="K6" s="9">
        <v>354406448</v>
      </c>
      <c r="L6" s="10">
        <f t="shared" si="1"/>
        <v>59.867369836448837</v>
      </c>
    </row>
    <row r="7" spans="1:12" x14ac:dyDescent="0.25">
      <c r="A7" s="8" t="s">
        <v>20</v>
      </c>
      <c r="B7" s="9" t="s">
        <v>21</v>
      </c>
      <c r="C7" s="9">
        <v>21436663000</v>
      </c>
      <c r="D7" s="9">
        <v>0</v>
      </c>
      <c r="E7" s="9">
        <v>0</v>
      </c>
      <c r="F7" s="9">
        <v>-77101479</v>
      </c>
      <c r="G7" s="9">
        <v>77101479</v>
      </c>
      <c r="H7" s="9">
        <v>21436663000</v>
      </c>
      <c r="I7" s="9">
        <v>12390622675</v>
      </c>
      <c r="J7" s="9">
        <v>12161858725</v>
      </c>
      <c r="K7" s="9">
        <v>19209118681</v>
      </c>
      <c r="L7" s="10">
        <f t="shared" si="1"/>
        <v>89.608716995737623</v>
      </c>
    </row>
    <row r="8" spans="1:12" x14ac:dyDescent="0.25">
      <c r="A8" s="8" t="s">
        <v>22</v>
      </c>
      <c r="B8" s="9" t="s">
        <v>23</v>
      </c>
      <c r="C8" s="9">
        <v>3090000</v>
      </c>
      <c r="D8" s="9">
        <v>0</v>
      </c>
      <c r="E8" s="9">
        <v>0</v>
      </c>
      <c r="F8" s="9">
        <v>0</v>
      </c>
      <c r="G8" s="9">
        <v>0</v>
      </c>
      <c r="H8" s="9">
        <v>3090000</v>
      </c>
      <c r="I8" s="9">
        <v>0</v>
      </c>
      <c r="J8" s="9">
        <v>0</v>
      </c>
      <c r="K8" s="9">
        <v>0</v>
      </c>
      <c r="L8" s="10">
        <f t="shared" si="1"/>
        <v>0</v>
      </c>
    </row>
    <row r="9" spans="1:12" x14ac:dyDescent="0.25">
      <c r="A9" s="8" t="s">
        <v>24</v>
      </c>
      <c r="B9" s="9" t="s">
        <v>25</v>
      </c>
      <c r="C9" s="9">
        <v>49624590000</v>
      </c>
      <c r="D9" s="9">
        <v>0</v>
      </c>
      <c r="E9" s="9">
        <v>5000000000</v>
      </c>
      <c r="F9" s="9">
        <v>-3150800000</v>
      </c>
      <c r="G9" s="9">
        <v>3150800000</v>
      </c>
      <c r="H9" s="9">
        <v>54624590000</v>
      </c>
      <c r="I9" s="9">
        <v>50433675873</v>
      </c>
      <c r="J9" s="9">
        <v>47019808758</v>
      </c>
      <c r="K9" s="9">
        <v>50446728884</v>
      </c>
      <c r="L9" s="10">
        <f t="shared" si="1"/>
        <v>92.351684257950495</v>
      </c>
    </row>
    <row r="10" spans="1:12" x14ac:dyDescent="0.25">
      <c r="A10" s="8" t="s">
        <v>26</v>
      </c>
      <c r="B10" s="9" t="s">
        <v>27</v>
      </c>
      <c r="C10" s="9">
        <v>675424000</v>
      </c>
      <c r="D10" s="9">
        <v>0</v>
      </c>
      <c r="E10" s="9">
        <v>0</v>
      </c>
      <c r="F10" s="9">
        <v>0</v>
      </c>
      <c r="G10" s="9">
        <v>0</v>
      </c>
      <c r="H10" s="9">
        <v>675424000</v>
      </c>
      <c r="I10" s="9">
        <v>470021570</v>
      </c>
      <c r="J10" s="9">
        <v>470021570</v>
      </c>
      <c r="K10" s="9">
        <v>470021570</v>
      </c>
      <c r="L10" s="10">
        <f t="shared" si="1"/>
        <v>69.58911291277775</v>
      </c>
    </row>
    <row r="11" spans="1:12" x14ac:dyDescent="0.25">
      <c r="A11" s="8" t="s">
        <v>28</v>
      </c>
      <c r="B11" s="9" t="s">
        <v>29</v>
      </c>
      <c r="C11" s="9">
        <v>16794555000</v>
      </c>
      <c r="D11" s="9">
        <v>0</v>
      </c>
      <c r="E11" s="9">
        <v>0</v>
      </c>
      <c r="F11" s="9">
        <v>-3281503652</v>
      </c>
      <c r="G11" s="9">
        <v>3281503652</v>
      </c>
      <c r="H11" s="9">
        <v>16794555000</v>
      </c>
      <c r="I11" s="9">
        <v>16603982877</v>
      </c>
      <c r="J11" s="9">
        <v>16227117756</v>
      </c>
      <c r="K11" s="9">
        <v>16629182877</v>
      </c>
      <c r="L11" s="10">
        <f t="shared" si="1"/>
        <v>99.015322984145755</v>
      </c>
    </row>
    <row r="12" spans="1:12" x14ac:dyDescent="0.25">
      <c r="A12" s="8" t="s">
        <v>30</v>
      </c>
      <c r="B12" s="9" t="s">
        <v>31</v>
      </c>
      <c r="C12" s="9">
        <v>3030371000</v>
      </c>
      <c r="D12" s="9">
        <v>0</v>
      </c>
      <c r="E12" s="9">
        <v>0</v>
      </c>
      <c r="F12" s="9">
        <v>0</v>
      </c>
      <c r="G12" s="9">
        <v>0</v>
      </c>
      <c r="H12" s="9">
        <v>3030371000</v>
      </c>
      <c r="I12" s="9">
        <v>2396387987</v>
      </c>
      <c r="J12" s="9">
        <v>2396387987</v>
      </c>
      <c r="K12" s="9">
        <v>2396387987</v>
      </c>
      <c r="L12" s="10">
        <f t="shared" si="1"/>
        <v>79.079029828360945</v>
      </c>
    </row>
    <row r="13" spans="1:12" x14ac:dyDescent="0.25">
      <c r="A13" s="8" t="s">
        <v>32</v>
      </c>
      <c r="B13" s="9" t="s">
        <v>33</v>
      </c>
      <c r="C13" s="9">
        <v>307028000</v>
      </c>
      <c r="D13" s="9">
        <v>0</v>
      </c>
      <c r="E13" s="9">
        <v>0</v>
      </c>
      <c r="F13" s="9">
        <v>0</v>
      </c>
      <c r="G13" s="9">
        <v>0</v>
      </c>
      <c r="H13" s="9">
        <v>307028000</v>
      </c>
      <c r="I13" s="9">
        <v>275083558</v>
      </c>
      <c r="J13" s="9">
        <v>275083558</v>
      </c>
      <c r="K13" s="9">
        <v>275083558</v>
      </c>
      <c r="L13" s="10">
        <f t="shared" si="1"/>
        <v>89.595593235796073</v>
      </c>
    </row>
    <row r="14" spans="1:12" x14ac:dyDescent="0.25">
      <c r="A14" s="8" t="s">
        <v>34</v>
      </c>
      <c r="B14" s="9" t="s">
        <v>35</v>
      </c>
      <c r="C14" s="9">
        <v>2661978000</v>
      </c>
      <c r="D14" s="9">
        <v>0</v>
      </c>
      <c r="E14" s="9">
        <v>0</v>
      </c>
      <c r="F14" s="9">
        <v>-129045530</v>
      </c>
      <c r="G14" s="9">
        <v>129045530</v>
      </c>
      <c r="H14" s="9">
        <v>2661978000</v>
      </c>
      <c r="I14" s="9">
        <v>2337230547</v>
      </c>
      <c r="J14" s="9">
        <v>2337230547</v>
      </c>
      <c r="K14" s="9">
        <v>2527296478</v>
      </c>
      <c r="L14" s="10">
        <f t="shared" si="1"/>
        <v>94.940547142012448</v>
      </c>
    </row>
    <row r="15" spans="1:12" x14ac:dyDescent="0.25">
      <c r="A15" s="8" t="s">
        <v>36</v>
      </c>
      <c r="B15" s="9" t="s">
        <v>37</v>
      </c>
      <c r="C15" s="9">
        <v>242202000</v>
      </c>
      <c r="D15" s="9">
        <v>0</v>
      </c>
      <c r="E15" s="9">
        <v>0</v>
      </c>
      <c r="F15" s="9">
        <v>0</v>
      </c>
      <c r="G15" s="9">
        <v>0</v>
      </c>
      <c r="H15" s="9">
        <v>242202000</v>
      </c>
      <c r="I15" s="9">
        <v>233974923</v>
      </c>
      <c r="J15" s="9">
        <v>64648175</v>
      </c>
      <c r="K15" s="9">
        <v>233974923</v>
      </c>
      <c r="L15" s="10">
        <f t="shared" si="1"/>
        <v>96.60321673644313</v>
      </c>
    </row>
    <row r="16" spans="1:12" x14ac:dyDescent="0.25">
      <c r="A16" s="8" t="s">
        <v>38</v>
      </c>
      <c r="B16" s="9" t="s">
        <v>39</v>
      </c>
      <c r="C16" s="9">
        <v>100000</v>
      </c>
      <c r="D16" s="9">
        <v>0</v>
      </c>
      <c r="E16" s="9">
        <v>0</v>
      </c>
      <c r="F16" s="9">
        <v>0</v>
      </c>
      <c r="G16" s="9">
        <v>0</v>
      </c>
      <c r="H16" s="9">
        <v>100000</v>
      </c>
      <c r="I16" s="9">
        <v>0</v>
      </c>
      <c r="J16" s="9">
        <v>0</v>
      </c>
      <c r="K16" s="9">
        <v>0</v>
      </c>
      <c r="L16" s="10">
        <f t="shared" si="1"/>
        <v>0</v>
      </c>
    </row>
    <row r="17" spans="1:12" x14ac:dyDescent="0.25">
      <c r="A17" s="8" t="s">
        <v>40</v>
      </c>
      <c r="B17" s="9" t="s">
        <v>41</v>
      </c>
      <c r="C17" s="9">
        <v>215291000</v>
      </c>
      <c r="D17" s="9">
        <v>0</v>
      </c>
      <c r="E17" s="9">
        <v>0</v>
      </c>
      <c r="F17" s="9">
        <v>0</v>
      </c>
      <c r="G17" s="9">
        <v>0</v>
      </c>
      <c r="H17" s="9">
        <v>215291000</v>
      </c>
      <c r="I17" s="9">
        <v>214672381</v>
      </c>
      <c r="J17" s="9">
        <v>214672381</v>
      </c>
      <c r="K17" s="9">
        <v>214672381</v>
      </c>
      <c r="L17" s="10">
        <f t="shared" si="1"/>
        <v>99.712659145064123</v>
      </c>
    </row>
    <row r="18" spans="1:12" x14ac:dyDescent="0.25">
      <c r="A18" s="8" t="s">
        <v>42</v>
      </c>
      <c r="B18" s="9" t="s">
        <v>43</v>
      </c>
      <c r="C18" s="9">
        <v>1933396782</v>
      </c>
      <c r="D18" s="9">
        <v>0</v>
      </c>
      <c r="E18" s="9">
        <v>0</v>
      </c>
      <c r="F18" s="9">
        <v>0</v>
      </c>
      <c r="G18" s="9">
        <v>0</v>
      </c>
      <c r="H18" s="9">
        <v>1933396782</v>
      </c>
      <c r="I18" s="9">
        <v>1933396781</v>
      </c>
      <c r="J18" s="9">
        <v>1933396781</v>
      </c>
      <c r="K18" s="9">
        <v>1933396781</v>
      </c>
      <c r="L18" s="10">
        <f t="shared" si="1"/>
        <v>99.999999948277562</v>
      </c>
    </row>
    <row r="19" spans="1:12" x14ac:dyDescent="0.25">
      <c r="A19" s="8" t="s">
        <v>44</v>
      </c>
      <c r="B19" s="9" t="s">
        <v>45</v>
      </c>
      <c r="C19" s="9">
        <v>200000000</v>
      </c>
      <c r="D19" s="9">
        <v>0</v>
      </c>
      <c r="E19" s="9">
        <v>0</v>
      </c>
      <c r="F19" s="9">
        <v>0</v>
      </c>
      <c r="G19" s="9">
        <v>0</v>
      </c>
      <c r="H19" s="9">
        <v>200000000</v>
      </c>
      <c r="I19" s="9">
        <v>44189022</v>
      </c>
      <c r="J19" s="9">
        <v>44189022</v>
      </c>
      <c r="K19" s="9">
        <v>44189022</v>
      </c>
      <c r="L19" s="10">
        <f t="shared" si="1"/>
        <v>22.094511000000001</v>
      </c>
    </row>
    <row r="20" spans="1:12" x14ac:dyDescent="0.25">
      <c r="A20" s="8" t="s">
        <v>46</v>
      </c>
      <c r="B20" s="9" t="s">
        <v>47</v>
      </c>
      <c r="C20" s="9">
        <v>421820000</v>
      </c>
      <c r="D20" s="9">
        <v>0</v>
      </c>
      <c r="E20" s="9">
        <v>0</v>
      </c>
      <c r="F20" s="9">
        <v>0</v>
      </c>
      <c r="G20" s="9">
        <v>0</v>
      </c>
      <c r="H20" s="9">
        <v>421820000</v>
      </c>
      <c r="I20" s="9">
        <v>215422231</v>
      </c>
      <c r="J20" s="9">
        <v>184801807</v>
      </c>
      <c r="K20" s="9">
        <v>215422231</v>
      </c>
      <c r="L20" s="10">
        <f t="shared" si="1"/>
        <v>51.069705324546014</v>
      </c>
    </row>
    <row r="21" spans="1:12" x14ac:dyDescent="0.25">
      <c r="A21" s="8" t="s">
        <v>48</v>
      </c>
      <c r="B21" s="9" t="s">
        <v>49</v>
      </c>
      <c r="C21" s="9">
        <v>72100000</v>
      </c>
      <c r="D21" s="9">
        <v>0</v>
      </c>
      <c r="E21" s="9">
        <v>0</v>
      </c>
      <c r="F21" s="9">
        <v>0</v>
      </c>
      <c r="G21" s="9">
        <v>0</v>
      </c>
      <c r="H21" s="9">
        <v>72100000</v>
      </c>
      <c r="I21" s="9">
        <v>24800000</v>
      </c>
      <c r="J21" s="9">
        <v>24800000</v>
      </c>
      <c r="K21" s="9">
        <v>24800000</v>
      </c>
      <c r="L21" s="10">
        <f t="shared" si="1"/>
        <v>34.396671289875172</v>
      </c>
    </row>
    <row r="22" spans="1:12" x14ac:dyDescent="0.25">
      <c r="A22" s="8" t="s">
        <v>50</v>
      </c>
      <c r="B22" s="9" t="s">
        <v>51</v>
      </c>
      <c r="C22" s="9">
        <v>26183197000</v>
      </c>
      <c r="D22" s="9">
        <v>0</v>
      </c>
      <c r="E22" s="9">
        <v>0</v>
      </c>
      <c r="F22" s="9">
        <v>-2737698086</v>
      </c>
      <c r="G22" s="9">
        <v>2737698086</v>
      </c>
      <c r="H22" s="9">
        <v>26183197000</v>
      </c>
      <c r="I22" s="9">
        <v>25257905626</v>
      </c>
      <c r="J22" s="9">
        <v>24325807849</v>
      </c>
      <c r="K22" s="9">
        <v>25257905626</v>
      </c>
      <c r="L22" s="10">
        <f t="shared" si="1"/>
        <v>96.466087109225057</v>
      </c>
    </row>
    <row r="23" spans="1:12" x14ac:dyDescent="0.25">
      <c r="A23" s="8" t="s">
        <v>52</v>
      </c>
      <c r="B23" s="9" t="s">
        <v>53</v>
      </c>
      <c r="C23" s="9">
        <v>13680118000</v>
      </c>
      <c r="D23" s="9">
        <v>0</v>
      </c>
      <c r="E23" s="9">
        <v>2650000000</v>
      </c>
      <c r="F23" s="9">
        <v>-2485289261</v>
      </c>
      <c r="G23" s="9">
        <v>2485289261</v>
      </c>
      <c r="H23" s="9">
        <v>16330118000</v>
      </c>
      <c r="I23" s="9">
        <v>12155498027</v>
      </c>
      <c r="J23" s="9">
        <v>9547853649</v>
      </c>
      <c r="K23" s="9">
        <v>14300947322</v>
      </c>
      <c r="L23" s="10">
        <f t="shared" si="1"/>
        <v>87.574059917999364</v>
      </c>
    </row>
    <row r="24" spans="1:12" x14ac:dyDescent="0.25">
      <c r="A24" s="8" t="s">
        <v>54</v>
      </c>
      <c r="B24" s="9" t="s">
        <v>55</v>
      </c>
      <c r="C24" s="9">
        <v>1126755000</v>
      </c>
      <c r="D24" s="9">
        <v>0</v>
      </c>
      <c r="E24" s="9">
        <v>0</v>
      </c>
      <c r="F24" s="9">
        <v>0</v>
      </c>
      <c r="G24" s="9">
        <v>0</v>
      </c>
      <c r="H24" s="9">
        <v>1126755000</v>
      </c>
      <c r="I24" s="9">
        <v>775149353</v>
      </c>
      <c r="J24" s="9">
        <v>775149353</v>
      </c>
      <c r="K24" s="9">
        <v>775149353</v>
      </c>
      <c r="L24" s="10">
        <f t="shared" si="1"/>
        <v>68.794844753295976</v>
      </c>
    </row>
    <row r="25" spans="1:12" x14ac:dyDescent="0.25">
      <c r="A25" s="8" t="s">
        <v>56</v>
      </c>
      <c r="B25" s="9" t="s">
        <v>57</v>
      </c>
      <c r="C25" s="9">
        <v>276000000</v>
      </c>
      <c r="D25" s="9">
        <v>0</v>
      </c>
      <c r="E25" s="9">
        <v>0</v>
      </c>
      <c r="F25" s="9">
        <v>0</v>
      </c>
      <c r="G25" s="9">
        <v>0</v>
      </c>
      <c r="H25" s="9">
        <v>276000000</v>
      </c>
      <c r="I25" s="9">
        <v>138464000</v>
      </c>
      <c r="J25" s="9">
        <v>138464000</v>
      </c>
      <c r="K25" s="9">
        <v>138464000</v>
      </c>
      <c r="L25" s="10">
        <f t="shared" si="1"/>
        <v>50.16811594202899</v>
      </c>
    </row>
    <row r="26" spans="1:12" x14ac:dyDescent="0.25">
      <c r="A26" s="8" t="s">
        <v>58</v>
      </c>
      <c r="B26" s="9" t="s">
        <v>59</v>
      </c>
      <c r="C26" s="9">
        <v>100000000</v>
      </c>
      <c r="D26" s="9">
        <v>0</v>
      </c>
      <c r="E26" s="9">
        <v>0</v>
      </c>
      <c r="F26" s="9">
        <v>-8022600</v>
      </c>
      <c r="G26" s="9">
        <v>8022600</v>
      </c>
      <c r="H26" s="9">
        <v>100000000</v>
      </c>
      <c r="I26" s="9">
        <v>13572864</v>
      </c>
      <c r="J26" s="9">
        <v>10721256</v>
      </c>
      <c r="K26" s="9">
        <v>13572864</v>
      </c>
      <c r="L26" s="10">
        <f t="shared" si="1"/>
        <v>13.572864000000001</v>
      </c>
    </row>
    <row r="27" spans="1:12" x14ac:dyDescent="0.25">
      <c r="A27" s="8" t="s">
        <v>60</v>
      </c>
      <c r="B27" s="9" t="s">
        <v>61</v>
      </c>
      <c r="C27" s="9">
        <v>67758000</v>
      </c>
      <c r="D27" s="9">
        <v>0</v>
      </c>
      <c r="E27" s="9">
        <v>0</v>
      </c>
      <c r="F27" s="9">
        <v>0</v>
      </c>
      <c r="G27" s="9">
        <v>0</v>
      </c>
      <c r="H27" s="9">
        <v>67758000</v>
      </c>
      <c r="I27" s="9">
        <v>62680000</v>
      </c>
      <c r="J27" s="9">
        <v>62680000</v>
      </c>
      <c r="K27" s="9">
        <v>62680000</v>
      </c>
      <c r="L27" s="10">
        <f t="shared" si="1"/>
        <v>92.505681985890959</v>
      </c>
    </row>
    <row r="28" spans="1:12" x14ac:dyDescent="0.25">
      <c r="A28" s="8" t="s">
        <v>62</v>
      </c>
      <c r="B28" s="9" t="s">
        <v>63</v>
      </c>
      <c r="C28" s="9">
        <v>17030165000</v>
      </c>
      <c r="D28" s="9">
        <v>0</v>
      </c>
      <c r="E28" s="9">
        <v>4386599815</v>
      </c>
      <c r="F28" s="9">
        <v>-181007342</v>
      </c>
      <c r="G28" s="9">
        <v>181007342</v>
      </c>
      <c r="H28" s="9">
        <v>21416764815</v>
      </c>
      <c r="I28" s="9">
        <v>17592628525</v>
      </c>
      <c r="J28" s="9">
        <v>17592628525</v>
      </c>
      <c r="K28" s="9">
        <v>20751053739</v>
      </c>
      <c r="L28" s="10">
        <f t="shared" si="1"/>
        <v>96.891635680036302</v>
      </c>
    </row>
    <row r="29" spans="1:12" x14ac:dyDescent="0.25">
      <c r="A29" s="8" t="s">
        <v>64</v>
      </c>
      <c r="B29" s="9" t="s">
        <v>65</v>
      </c>
      <c r="C29" s="9">
        <v>3306015000</v>
      </c>
      <c r="D29" s="9">
        <v>0</v>
      </c>
      <c r="E29" s="9">
        <v>0</v>
      </c>
      <c r="F29" s="9">
        <v>0</v>
      </c>
      <c r="G29" s="9">
        <v>0</v>
      </c>
      <c r="H29" s="9">
        <v>3306015000</v>
      </c>
      <c r="I29" s="9">
        <v>2105350042</v>
      </c>
      <c r="J29" s="9">
        <v>2105350042</v>
      </c>
      <c r="K29" s="9">
        <v>2105350042</v>
      </c>
      <c r="L29" s="10">
        <f t="shared" si="1"/>
        <v>63.682410454882998</v>
      </c>
    </row>
    <row r="30" spans="1:12" x14ac:dyDescent="0.25">
      <c r="A30" s="8" t="s">
        <v>66</v>
      </c>
      <c r="B30" s="9" t="s">
        <v>67</v>
      </c>
      <c r="C30" s="9">
        <v>3306015000</v>
      </c>
      <c r="D30" s="9">
        <v>0</v>
      </c>
      <c r="E30" s="9">
        <v>0</v>
      </c>
      <c r="F30" s="9">
        <v>0</v>
      </c>
      <c r="G30" s="9">
        <v>0</v>
      </c>
      <c r="H30" s="9">
        <v>3306015000</v>
      </c>
      <c r="I30" s="9">
        <v>3277175304</v>
      </c>
      <c r="J30" s="9">
        <v>3277175304</v>
      </c>
      <c r="K30" s="9">
        <v>3277175304</v>
      </c>
      <c r="L30" s="10">
        <f t="shared" si="1"/>
        <v>99.127659856352736</v>
      </c>
    </row>
    <row r="31" spans="1:12" x14ac:dyDescent="0.25">
      <c r="A31" s="8" t="s">
        <v>68</v>
      </c>
      <c r="B31" s="9" t="s">
        <v>69</v>
      </c>
      <c r="C31" s="9">
        <v>1653007000</v>
      </c>
      <c r="D31" s="9">
        <v>0</v>
      </c>
      <c r="E31" s="9">
        <v>0</v>
      </c>
      <c r="F31" s="9">
        <v>0</v>
      </c>
      <c r="G31" s="9">
        <v>0</v>
      </c>
      <c r="H31" s="9">
        <v>1653007000</v>
      </c>
      <c r="I31" s="9">
        <v>1141572376</v>
      </c>
      <c r="J31" s="9">
        <v>1139189416</v>
      </c>
      <c r="K31" s="9">
        <v>1141572376</v>
      </c>
      <c r="L31" s="10">
        <f t="shared" si="1"/>
        <v>69.060347354850876</v>
      </c>
    </row>
    <row r="32" spans="1:12" x14ac:dyDescent="0.25">
      <c r="A32" s="8" t="s">
        <v>70</v>
      </c>
      <c r="B32" s="9" t="s">
        <v>71</v>
      </c>
      <c r="C32" s="9">
        <v>1388526000</v>
      </c>
      <c r="D32" s="9">
        <v>0</v>
      </c>
      <c r="E32" s="9">
        <v>0</v>
      </c>
      <c r="F32" s="9">
        <v>0</v>
      </c>
      <c r="G32" s="9">
        <v>0</v>
      </c>
      <c r="H32" s="9">
        <v>1388526000</v>
      </c>
      <c r="I32" s="9">
        <v>1388526000</v>
      </c>
      <c r="J32" s="9">
        <v>1388526000</v>
      </c>
      <c r="K32" s="9">
        <v>1388526000</v>
      </c>
      <c r="L32" s="10">
        <f t="shared" si="1"/>
        <v>100</v>
      </c>
    </row>
    <row r="33" spans="1:12" x14ac:dyDescent="0.25">
      <c r="A33" s="8" t="s">
        <v>72</v>
      </c>
      <c r="B33" s="9" t="s">
        <v>73</v>
      </c>
      <c r="C33" s="9">
        <v>1000000</v>
      </c>
      <c r="D33" s="9">
        <v>0</v>
      </c>
      <c r="E33" s="9">
        <v>0</v>
      </c>
      <c r="F33" s="9">
        <v>0</v>
      </c>
      <c r="G33" s="9">
        <v>0</v>
      </c>
      <c r="H33" s="9">
        <v>1000000</v>
      </c>
      <c r="I33" s="9">
        <v>0</v>
      </c>
      <c r="J33" s="9">
        <v>0</v>
      </c>
      <c r="K33" s="9">
        <v>0</v>
      </c>
      <c r="L33" s="10">
        <f t="shared" si="1"/>
        <v>0</v>
      </c>
    </row>
    <row r="34" spans="1:12" x14ac:dyDescent="0.25">
      <c r="A34" s="8" t="s">
        <v>74</v>
      </c>
      <c r="B34" s="9" t="s">
        <v>75</v>
      </c>
      <c r="C34" s="9">
        <v>6752148000</v>
      </c>
      <c r="D34" s="9">
        <v>0</v>
      </c>
      <c r="E34" s="9">
        <v>0</v>
      </c>
      <c r="F34" s="9">
        <v>-2306806529</v>
      </c>
      <c r="G34" s="9">
        <v>2306806529</v>
      </c>
      <c r="H34" s="9">
        <v>6752148000</v>
      </c>
      <c r="I34" s="9">
        <v>5425220816</v>
      </c>
      <c r="J34" s="9">
        <v>2596357714</v>
      </c>
      <c r="K34" s="9">
        <v>5747110736</v>
      </c>
      <c r="L34" s="10">
        <f t="shared" si="1"/>
        <v>85.115295695532751</v>
      </c>
    </row>
    <row r="35" spans="1:12" x14ac:dyDescent="0.25">
      <c r="A35" s="8" t="s">
        <v>76</v>
      </c>
      <c r="B35" s="9" t="s">
        <v>77</v>
      </c>
      <c r="C35" s="9">
        <v>50000</v>
      </c>
      <c r="D35" s="9">
        <v>0</v>
      </c>
      <c r="E35" s="9">
        <v>0</v>
      </c>
      <c r="F35" s="9">
        <v>0</v>
      </c>
      <c r="G35" s="9">
        <v>0</v>
      </c>
      <c r="H35" s="9">
        <v>50000</v>
      </c>
      <c r="I35" s="9">
        <v>0</v>
      </c>
      <c r="J35" s="9">
        <v>0</v>
      </c>
      <c r="K35" s="9">
        <v>0</v>
      </c>
      <c r="L35" s="10">
        <f t="shared" si="1"/>
        <v>0</v>
      </c>
    </row>
    <row r="36" spans="1:12" x14ac:dyDescent="0.25">
      <c r="A36" s="8" t="s">
        <v>78</v>
      </c>
      <c r="B36" s="9" t="s">
        <v>79</v>
      </c>
      <c r="C36" s="9">
        <v>3420522000</v>
      </c>
      <c r="D36" s="9">
        <v>0</v>
      </c>
      <c r="E36" s="9">
        <v>0</v>
      </c>
      <c r="F36" s="9">
        <v>-2277993311</v>
      </c>
      <c r="G36" s="9">
        <v>2277993311</v>
      </c>
      <c r="H36" s="9">
        <v>3420522000</v>
      </c>
      <c r="I36" s="9">
        <v>2704097865</v>
      </c>
      <c r="J36" s="9">
        <v>1971151752</v>
      </c>
      <c r="K36" s="9">
        <v>3162915797</v>
      </c>
      <c r="L36" s="10">
        <f t="shared" si="1"/>
        <v>92.468804381319586</v>
      </c>
    </row>
    <row r="37" spans="1:12" x14ac:dyDescent="0.25">
      <c r="A37" s="8" t="s">
        <v>80</v>
      </c>
      <c r="B37" s="9" t="s">
        <v>81</v>
      </c>
      <c r="C37" s="9">
        <v>108492409000</v>
      </c>
      <c r="D37" s="9">
        <v>0</v>
      </c>
      <c r="E37" s="9">
        <v>0</v>
      </c>
      <c r="F37" s="9">
        <v>-2187537966</v>
      </c>
      <c r="G37" s="9">
        <v>2187537966</v>
      </c>
      <c r="H37" s="9">
        <v>108492409000</v>
      </c>
      <c r="I37" s="9">
        <v>107347653252</v>
      </c>
      <c r="J37" s="9">
        <v>89837713242</v>
      </c>
      <c r="K37" s="9">
        <v>107347653252</v>
      </c>
      <c r="L37" s="10">
        <f t="shared" si="1"/>
        <v>98.944851756402613</v>
      </c>
    </row>
    <row r="38" spans="1:12" x14ac:dyDescent="0.25">
      <c r="A38" s="8" t="s">
        <v>82</v>
      </c>
      <c r="B38" s="9" t="s">
        <v>83</v>
      </c>
      <c r="C38" s="9">
        <v>12544089000</v>
      </c>
      <c r="D38" s="9">
        <v>0</v>
      </c>
      <c r="E38" s="9">
        <v>0</v>
      </c>
      <c r="F38" s="9">
        <v>0</v>
      </c>
      <c r="G38" s="9">
        <v>0</v>
      </c>
      <c r="H38" s="9">
        <v>12544089000</v>
      </c>
      <c r="I38" s="9">
        <v>8634084978</v>
      </c>
      <c r="J38" s="9">
        <v>7695234427</v>
      </c>
      <c r="K38" s="9">
        <v>8634084978</v>
      </c>
      <c r="L38" s="10">
        <f t="shared" si="1"/>
        <v>68.829908477211859</v>
      </c>
    </row>
    <row r="39" spans="1:12" x14ac:dyDescent="0.25">
      <c r="A39" s="8" t="s">
        <v>84</v>
      </c>
      <c r="B39" s="9" t="s">
        <v>85</v>
      </c>
      <c r="C39" s="9">
        <v>1000000</v>
      </c>
      <c r="D39" s="9">
        <v>0</v>
      </c>
      <c r="E39" s="9">
        <v>0</v>
      </c>
      <c r="F39" s="9">
        <v>0</v>
      </c>
      <c r="G39" s="9">
        <v>0</v>
      </c>
      <c r="H39" s="9">
        <v>1000000</v>
      </c>
      <c r="I39" s="9">
        <v>0</v>
      </c>
      <c r="J39" s="9">
        <v>0</v>
      </c>
      <c r="K39" s="9">
        <v>0</v>
      </c>
      <c r="L39" s="10">
        <f t="shared" si="1"/>
        <v>0</v>
      </c>
    </row>
    <row r="40" spans="1:12" x14ac:dyDescent="0.25">
      <c r="A40" s="8" t="s">
        <v>86</v>
      </c>
      <c r="B40" s="9" t="s">
        <v>87</v>
      </c>
      <c r="C40" s="9">
        <v>376457000</v>
      </c>
      <c r="D40" s="9">
        <v>0</v>
      </c>
      <c r="E40" s="9">
        <v>0</v>
      </c>
      <c r="F40" s="9">
        <v>0</v>
      </c>
      <c r="G40" s="9">
        <v>0</v>
      </c>
      <c r="H40" s="9">
        <v>376457000</v>
      </c>
      <c r="I40" s="9">
        <v>0</v>
      </c>
      <c r="J40" s="9">
        <v>0</v>
      </c>
      <c r="K40" s="9">
        <v>0</v>
      </c>
      <c r="L40" s="10">
        <f t="shared" si="1"/>
        <v>0</v>
      </c>
    </row>
    <row r="41" spans="1:12" x14ac:dyDescent="0.25">
      <c r="A41" s="8" t="s">
        <v>88</v>
      </c>
      <c r="B41" s="9" t="s">
        <v>89</v>
      </c>
      <c r="C41" s="9">
        <v>1548180000</v>
      </c>
      <c r="D41" s="9">
        <v>0</v>
      </c>
      <c r="E41" s="9">
        <v>0</v>
      </c>
      <c r="F41" s="9">
        <v>0</v>
      </c>
      <c r="G41" s="9">
        <v>0</v>
      </c>
      <c r="H41" s="9">
        <v>1548180000</v>
      </c>
      <c r="I41" s="9">
        <v>1472363213</v>
      </c>
      <c r="J41" s="9">
        <v>1472363213</v>
      </c>
      <c r="K41" s="9">
        <v>1472363213</v>
      </c>
      <c r="L41" s="10">
        <f t="shared" si="1"/>
        <v>95.102844178325512</v>
      </c>
    </row>
    <row r="42" spans="1:12" x14ac:dyDescent="0.25">
      <c r="A42" s="8" t="s">
        <v>90</v>
      </c>
      <c r="B42" s="9" t="s">
        <v>91</v>
      </c>
      <c r="C42" s="9">
        <v>3509830000</v>
      </c>
      <c r="D42" s="9">
        <v>0</v>
      </c>
      <c r="E42" s="9">
        <v>0</v>
      </c>
      <c r="F42" s="9">
        <v>-3509830000</v>
      </c>
      <c r="G42" s="9">
        <v>3509830000</v>
      </c>
      <c r="H42" s="9">
        <v>3509830000</v>
      </c>
      <c r="I42" s="9">
        <v>3509830000</v>
      </c>
      <c r="J42" s="9">
        <v>3509830000</v>
      </c>
      <c r="K42" s="9">
        <v>3509830000</v>
      </c>
      <c r="L42" s="10">
        <f t="shared" si="1"/>
        <v>100</v>
      </c>
    </row>
    <row r="43" spans="1:12" x14ac:dyDescent="0.25">
      <c r="A43" s="8" t="s">
        <v>92</v>
      </c>
      <c r="B43" s="9" t="s">
        <v>93</v>
      </c>
      <c r="C43" s="9">
        <v>152420000</v>
      </c>
      <c r="D43" s="9">
        <v>0</v>
      </c>
      <c r="E43" s="9">
        <v>0</v>
      </c>
      <c r="F43" s="9">
        <v>-7000000</v>
      </c>
      <c r="G43" s="9">
        <v>7000000</v>
      </c>
      <c r="H43" s="9">
        <v>152420000</v>
      </c>
      <c r="I43" s="9">
        <v>3002148</v>
      </c>
      <c r="J43" s="9">
        <v>1900000</v>
      </c>
      <c r="K43" s="9">
        <v>3002148</v>
      </c>
      <c r="L43" s="10">
        <f t="shared" si="1"/>
        <v>1.9696549009316364</v>
      </c>
    </row>
    <row r="44" spans="1:12" x14ac:dyDescent="0.25">
      <c r="A44" s="8" t="s">
        <v>94</v>
      </c>
      <c r="B44" s="9" t="s">
        <v>95</v>
      </c>
      <c r="C44" s="9">
        <v>3052000000</v>
      </c>
      <c r="D44" s="9">
        <v>0</v>
      </c>
      <c r="E44" s="9">
        <v>4845582000</v>
      </c>
      <c r="F44" s="9">
        <v>0</v>
      </c>
      <c r="G44" s="9">
        <v>0</v>
      </c>
      <c r="H44" s="9">
        <v>7897582000</v>
      </c>
      <c r="I44" s="9">
        <v>7897582000</v>
      </c>
      <c r="J44" s="9">
        <v>7897582000</v>
      </c>
      <c r="K44" s="9">
        <v>7897582000</v>
      </c>
      <c r="L44" s="10">
        <f t="shared" si="1"/>
        <v>100</v>
      </c>
    </row>
    <row r="45" spans="1:12" x14ac:dyDescent="0.25">
      <c r="A45" s="8" t="s">
        <v>96</v>
      </c>
      <c r="B45" s="9" t="s">
        <v>97</v>
      </c>
      <c r="C45" s="9">
        <v>3904378000</v>
      </c>
      <c r="D45" s="9">
        <v>0</v>
      </c>
      <c r="E45" s="9">
        <v>0</v>
      </c>
      <c r="F45" s="9">
        <v>0</v>
      </c>
      <c r="G45" s="9">
        <v>0</v>
      </c>
      <c r="H45" s="9">
        <v>3904378000</v>
      </c>
      <c r="I45" s="9">
        <v>3504378000</v>
      </c>
      <c r="J45" s="9">
        <v>3504378000</v>
      </c>
      <c r="K45" s="9">
        <v>3504378000</v>
      </c>
      <c r="L45" s="10">
        <f t="shared" si="1"/>
        <v>89.755090311440128</v>
      </c>
    </row>
    <row r="46" spans="1:12" x14ac:dyDescent="0.25">
      <c r="A46" s="8" t="s">
        <v>98</v>
      </c>
      <c r="B46" s="9" t="s">
        <v>99</v>
      </c>
      <c r="C46" s="9">
        <v>2107900000</v>
      </c>
      <c r="D46" s="9">
        <v>-705839891</v>
      </c>
      <c r="E46" s="9">
        <v>0</v>
      </c>
      <c r="F46" s="9">
        <v>0</v>
      </c>
      <c r="G46" s="9">
        <v>0</v>
      </c>
      <c r="H46" s="9">
        <v>1402060109</v>
      </c>
      <c r="I46" s="9">
        <v>1399615820</v>
      </c>
      <c r="J46" s="9">
        <v>1191291379</v>
      </c>
      <c r="K46" s="9">
        <v>1399615820</v>
      </c>
      <c r="L46" s="10">
        <f t="shared" si="1"/>
        <v>99.825664464432734</v>
      </c>
    </row>
    <row r="47" spans="1:12" x14ac:dyDescent="0.25">
      <c r="A47" s="8" t="s">
        <v>100</v>
      </c>
      <c r="B47" s="9" t="s">
        <v>101</v>
      </c>
      <c r="C47" s="9">
        <v>78962898454</v>
      </c>
      <c r="D47" s="9">
        <v>0</v>
      </c>
      <c r="E47" s="9">
        <v>0</v>
      </c>
      <c r="F47" s="9">
        <v>-21093562344</v>
      </c>
      <c r="G47" s="9">
        <v>21093562344</v>
      </c>
      <c r="H47" s="9">
        <v>78962898454</v>
      </c>
      <c r="I47" s="9">
        <v>77017238944</v>
      </c>
      <c r="J47" s="9">
        <v>56777507255</v>
      </c>
      <c r="K47" s="9">
        <v>77017238944</v>
      </c>
      <c r="L47" s="10">
        <f t="shared" si="1"/>
        <v>97.535982660092643</v>
      </c>
    </row>
    <row r="48" spans="1:12" x14ac:dyDescent="0.25">
      <c r="A48" s="8" t="s">
        <v>102</v>
      </c>
      <c r="B48" s="9" t="s">
        <v>103</v>
      </c>
      <c r="C48" s="9">
        <v>16549346000</v>
      </c>
      <c r="D48" s="9">
        <v>0</v>
      </c>
      <c r="E48" s="9">
        <v>0</v>
      </c>
      <c r="F48" s="9">
        <v>-318000000</v>
      </c>
      <c r="G48" s="9">
        <v>318000000</v>
      </c>
      <c r="H48" s="9">
        <v>16549346000</v>
      </c>
      <c r="I48" s="9">
        <v>15718384501</v>
      </c>
      <c r="J48" s="9">
        <v>15539655576</v>
      </c>
      <c r="K48" s="9">
        <v>16113050201</v>
      </c>
      <c r="L48" s="10">
        <f t="shared" si="1"/>
        <v>97.363667428308048</v>
      </c>
    </row>
    <row r="49" spans="1:12" x14ac:dyDescent="0.25">
      <c r="A49" s="8" t="s">
        <v>104</v>
      </c>
      <c r="B49" s="9" t="s">
        <v>105</v>
      </c>
      <c r="C49" s="9">
        <v>8274673000</v>
      </c>
      <c r="D49" s="9">
        <v>0</v>
      </c>
      <c r="E49" s="9">
        <v>0</v>
      </c>
      <c r="F49" s="9">
        <v>-344301908</v>
      </c>
      <c r="G49" s="9">
        <v>344301908</v>
      </c>
      <c r="H49" s="9">
        <v>8274673000</v>
      </c>
      <c r="I49" s="9">
        <v>7646097427</v>
      </c>
      <c r="J49" s="9">
        <v>7646097427</v>
      </c>
      <c r="K49" s="9">
        <v>7646097427</v>
      </c>
      <c r="L49" s="10">
        <f t="shared" si="1"/>
        <v>92.403620384757204</v>
      </c>
    </row>
    <row r="50" spans="1:12" x14ac:dyDescent="0.25">
      <c r="A50" s="8" t="s">
        <v>106</v>
      </c>
      <c r="B50" s="9" t="s">
        <v>107</v>
      </c>
      <c r="C50" s="9">
        <v>5516449000</v>
      </c>
      <c r="D50" s="9">
        <v>0</v>
      </c>
      <c r="E50" s="9">
        <v>0</v>
      </c>
      <c r="F50" s="9">
        <v>0</v>
      </c>
      <c r="G50" s="9">
        <v>0</v>
      </c>
      <c r="H50" s="9">
        <v>5516449000</v>
      </c>
      <c r="I50" s="9">
        <v>5361281697</v>
      </c>
      <c r="J50" s="9">
        <v>5246410779</v>
      </c>
      <c r="K50" s="9">
        <v>5449411649</v>
      </c>
      <c r="L50" s="10">
        <f t="shared" si="1"/>
        <v>98.78477348381179</v>
      </c>
    </row>
    <row r="51" spans="1:12" x14ac:dyDescent="0.25">
      <c r="A51" s="8" t="s">
        <v>108</v>
      </c>
      <c r="B51" s="9" t="s">
        <v>109</v>
      </c>
      <c r="C51" s="9">
        <v>5516449000</v>
      </c>
      <c r="D51" s="9">
        <v>0</v>
      </c>
      <c r="E51" s="9">
        <v>0</v>
      </c>
      <c r="F51" s="9">
        <v>-10602978</v>
      </c>
      <c r="G51" s="9">
        <v>10602978</v>
      </c>
      <c r="H51" s="9">
        <v>5516449000</v>
      </c>
      <c r="I51" s="9">
        <v>5287879282</v>
      </c>
      <c r="J51" s="9">
        <v>5006725369</v>
      </c>
      <c r="K51" s="9">
        <v>5287879282</v>
      </c>
      <c r="L51" s="10">
        <f t="shared" si="1"/>
        <v>95.856578788274845</v>
      </c>
    </row>
    <row r="52" spans="1:12" x14ac:dyDescent="0.25">
      <c r="A52" s="8" t="s">
        <v>110</v>
      </c>
      <c r="B52" s="9" t="s">
        <v>111</v>
      </c>
      <c r="C52" s="9">
        <v>5516449000</v>
      </c>
      <c r="D52" s="9">
        <v>0</v>
      </c>
      <c r="E52" s="9">
        <v>0</v>
      </c>
      <c r="F52" s="9">
        <v>-921207200</v>
      </c>
      <c r="G52" s="9">
        <v>921207200</v>
      </c>
      <c r="H52" s="9">
        <v>5516449000</v>
      </c>
      <c r="I52" s="9">
        <v>4864786276</v>
      </c>
      <c r="J52" s="9">
        <v>4605398154</v>
      </c>
      <c r="K52" s="9">
        <v>5095722400</v>
      </c>
      <c r="L52" s="10">
        <f t="shared" si="1"/>
        <v>92.373235028548265</v>
      </c>
    </row>
    <row r="53" spans="1:12" x14ac:dyDescent="0.25">
      <c r="A53" s="8" t="s">
        <v>112</v>
      </c>
      <c r="B53" s="9" t="s">
        <v>113</v>
      </c>
      <c r="C53" s="9">
        <v>2758224000</v>
      </c>
      <c r="D53" s="9">
        <v>0</v>
      </c>
      <c r="E53" s="9">
        <v>0</v>
      </c>
      <c r="F53" s="9">
        <v>-753948216</v>
      </c>
      <c r="G53" s="9">
        <v>753948216</v>
      </c>
      <c r="H53" s="9">
        <v>2758224000</v>
      </c>
      <c r="I53" s="9">
        <v>1512640745</v>
      </c>
      <c r="J53" s="9">
        <v>1350765989</v>
      </c>
      <c r="K53" s="9">
        <v>1512640745</v>
      </c>
      <c r="L53" s="10">
        <f t="shared" si="1"/>
        <v>54.841113158322166</v>
      </c>
    </row>
    <row r="54" spans="1:12" x14ac:dyDescent="0.25">
      <c r="A54" s="8" t="s">
        <v>114</v>
      </c>
      <c r="B54" s="9" t="s">
        <v>115</v>
      </c>
      <c r="C54" s="9">
        <v>9284422000</v>
      </c>
      <c r="D54" s="9">
        <v>0</v>
      </c>
      <c r="E54" s="9">
        <v>0</v>
      </c>
      <c r="F54" s="9">
        <v>0</v>
      </c>
      <c r="G54" s="9">
        <v>0</v>
      </c>
      <c r="H54" s="9">
        <v>9284422000</v>
      </c>
      <c r="I54" s="9">
        <v>9284422000</v>
      </c>
      <c r="J54" s="9">
        <v>9284422000</v>
      </c>
      <c r="K54" s="9">
        <v>9284422000</v>
      </c>
      <c r="L54" s="10">
        <f t="shared" si="1"/>
        <v>100</v>
      </c>
    </row>
    <row r="55" spans="1:12" x14ac:dyDescent="0.25">
      <c r="A55" s="8" t="s">
        <v>116</v>
      </c>
      <c r="B55" s="9" t="s">
        <v>117</v>
      </c>
      <c r="C55" s="9">
        <v>28700380000</v>
      </c>
      <c r="D55" s="9">
        <v>0</v>
      </c>
      <c r="E55" s="9">
        <v>0</v>
      </c>
      <c r="F55" s="9">
        <v>0</v>
      </c>
      <c r="G55" s="9">
        <v>0</v>
      </c>
      <c r="H55" s="9">
        <v>28700380000</v>
      </c>
      <c r="I55" s="9">
        <v>28700380000</v>
      </c>
      <c r="J55" s="9">
        <v>28700380000</v>
      </c>
      <c r="K55" s="9">
        <v>28700380000</v>
      </c>
      <c r="L55" s="10">
        <f t="shared" si="1"/>
        <v>100</v>
      </c>
    </row>
    <row r="56" spans="1:12" x14ac:dyDescent="0.25">
      <c r="A56" s="8" t="s">
        <v>118</v>
      </c>
      <c r="B56" s="9" t="s">
        <v>119</v>
      </c>
      <c r="C56" s="9">
        <v>100000</v>
      </c>
      <c r="D56" s="9">
        <v>0</v>
      </c>
      <c r="E56" s="9">
        <v>0</v>
      </c>
      <c r="F56" s="9">
        <v>0</v>
      </c>
      <c r="G56" s="9">
        <v>0</v>
      </c>
      <c r="H56" s="9">
        <v>100000</v>
      </c>
      <c r="I56" s="9">
        <v>0</v>
      </c>
      <c r="J56" s="9">
        <v>0</v>
      </c>
      <c r="K56" s="9">
        <v>0</v>
      </c>
      <c r="L56" s="10">
        <f t="shared" si="1"/>
        <v>0</v>
      </c>
    </row>
    <row r="57" spans="1:12" x14ac:dyDescent="0.25">
      <c r="A57" s="8" t="s">
        <v>120</v>
      </c>
      <c r="B57" s="9" t="s">
        <v>121</v>
      </c>
      <c r="C57" s="9">
        <v>471291737000</v>
      </c>
      <c r="D57" s="9">
        <v>-6484828</v>
      </c>
      <c r="E57" s="9">
        <v>12662057899</v>
      </c>
      <c r="F57" s="9">
        <v>-16787844945</v>
      </c>
      <c r="G57" s="9">
        <v>16787844945</v>
      </c>
      <c r="H57" s="9">
        <v>483947310071</v>
      </c>
      <c r="I57" s="9">
        <v>479270698486</v>
      </c>
      <c r="J57" s="9">
        <v>474751040072</v>
      </c>
      <c r="K57" s="9">
        <v>480282666760</v>
      </c>
      <c r="L57" s="10">
        <f t="shared" si="1"/>
        <v>99.242759855311036</v>
      </c>
    </row>
    <row r="58" spans="1:12" x14ac:dyDescent="0.25">
      <c r="A58" s="8" t="s">
        <v>122</v>
      </c>
      <c r="B58" s="9" t="s">
        <v>123</v>
      </c>
      <c r="C58" s="9">
        <v>68881706000</v>
      </c>
      <c r="D58" s="9">
        <v>0</v>
      </c>
      <c r="E58" s="9">
        <v>0</v>
      </c>
      <c r="F58" s="9">
        <v>-8900564723</v>
      </c>
      <c r="G58" s="9">
        <v>8900564723</v>
      </c>
      <c r="H58" s="9">
        <v>68881706000</v>
      </c>
      <c r="I58" s="9">
        <v>68881706000</v>
      </c>
      <c r="J58" s="9">
        <v>68727475995</v>
      </c>
      <c r="K58" s="9">
        <v>68881706000</v>
      </c>
      <c r="L58" s="10">
        <f t="shared" si="1"/>
        <v>100</v>
      </c>
    </row>
    <row r="59" spans="1:12" x14ac:dyDescent="0.25">
      <c r="A59" s="8" t="s">
        <v>124</v>
      </c>
      <c r="B59" s="9" t="s">
        <v>125</v>
      </c>
      <c r="C59" s="9">
        <v>12761465000</v>
      </c>
      <c r="D59" s="9">
        <v>-3067889089</v>
      </c>
      <c r="E59" s="9">
        <v>0</v>
      </c>
      <c r="F59" s="9">
        <v>-287498108</v>
      </c>
      <c r="G59" s="9">
        <v>287498108</v>
      </c>
      <c r="H59" s="9">
        <v>9693575911</v>
      </c>
      <c r="I59" s="9">
        <v>9596177314</v>
      </c>
      <c r="J59" s="9">
        <v>9516985261</v>
      </c>
      <c r="K59" s="9">
        <v>9599177314</v>
      </c>
      <c r="L59" s="10">
        <f t="shared" si="1"/>
        <v>99.026173644620869</v>
      </c>
    </row>
    <row r="60" spans="1:12" x14ac:dyDescent="0.25">
      <c r="A60" s="8" t="s">
        <v>126</v>
      </c>
      <c r="B60" s="9" t="s">
        <v>127</v>
      </c>
      <c r="C60" s="9">
        <v>13370491000</v>
      </c>
      <c r="D60" s="9">
        <v>-1336695049</v>
      </c>
      <c r="E60" s="9">
        <v>0</v>
      </c>
      <c r="F60" s="9">
        <v>0</v>
      </c>
      <c r="G60" s="9">
        <v>0</v>
      </c>
      <c r="H60" s="9">
        <v>12033795951</v>
      </c>
      <c r="I60" s="9">
        <v>12033795951</v>
      </c>
      <c r="J60" s="9">
        <v>12033795951</v>
      </c>
      <c r="K60" s="9">
        <v>12033795951</v>
      </c>
      <c r="L60" s="10">
        <f t="shared" si="1"/>
        <v>100</v>
      </c>
    </row>
    <row r="61" spans="1:12" x14ac:dyDescent="0.25">
      <c r="A61" s="8" t="s">
        <v>128</v>
      </c>
      <c r="B61" s="9" t="s">
        <v>129</v>
      </c>
      <c r="C61" s="9">
        <v>8676652000</v>
      </c>
      <c r="D61" s="9">
        <v>-128720951</v>
      </c>
      <c r="E61" s="9">
        <v>0</v>
      </c>
      <c r="F61" s="9">
        <v>-405465953</v>
      </c>
      <c r="G61" s="9">
        <v>405465953</v>
      </c>
      <c r="H61" s="9">
        <v>8547931049</v>
      </c>
      <c r="I61" s="9">
        <v>7355651544</v>
      </c>
      <c r="J61" s="9">
        <v>7252638274</v>
      </c>
      <c r="K61" s="9">
        <v>7355651544</v>
      </c>
      <c r="L61" s="10">
        <f t="shared" si="1"/>
        <v>86.051835255041254</v>
      </c>
    </row>
    <row r="62" spans="1:12" x14ac:dyDescent="0.25">
      <c r="A62" s="8" t="s">
        <v>130</v>
      </c>
      <c r="B62" s="9" t="s">
        <v>131</v>
      </c>
      <c r="C62" s="9">
        <v>18674989000</v>
      </c>
      <c r="D62" s="9">
        <v>0</v>
      </c>
      <c r="E62" s="9">
        <v>3418649117</v>
      </c>
      <c r="F62" s="9">
        <v>-10248160818</v>
      </c>
      <c r="G62" s="9">
        <v>10248160818</v>
      </c>
      <c r="H62" s="9">
        <v>22093638117</v>
      </c>
      <c r="I62" s="9">
        <v>21683479438</v>
      </c>
      <c r="J62" s="9">
        <v>21489943687</v>
      </c>
      <c r="K62" s="9">
        <v>21683479438</v>
      </c>
      <c r="L62" s="10">
        <f t="shared" si="1"/>
        <v>98.143543961261841</v>
      </c>
    </row>
    <row r="63" spans="1:12" x14ac:dyDescent="0.25">
      <c r="A63" s="8" t="s">
        <v>132</v>
      </c>
      <c r="B63" s="9" t="s">
        <v>133</v>
      </c>
      <c r="C63" s="9">
        <v>205612418000</v>
      </c>
      <c r="D63" s="9">
        <v>0</v>
      </c>
      <c r="E63" s="9">
        <v>24904978364</v>
      </c>
      <c r="F63" s="9">
        <v>0</v>
      </c>
      <c r="G63" s="9">
        <v>0</v>
      </c>
      <c r="H63" s="9">
        <v>230517396364</v>
      </c>
      <c r="I63" s="9">
        <v>230517396364</v>
      </c>
      <c r="J63" s="9">
        <v>230517396364</v>
      </c>
      <c r="K63" s="9">
        <v>230517396364</v>
      </c>
      <c r="L63" s="10">
        <f t="shared" si="1"/>
        <v>100</v>
      </c>
    </row>
    <row r="64" spans="1:12" x14ac:dyDescent="0.25">
      <c r="A64" s="8" t="s">
        <v>134</v>
      </c>
      <c r="B64" s="9" t="s">
        <v>135</v>
      </c>
      <c r="C64" s="9">
        <v>8503814000</v>
      </c>
      <c r="D64" s="9">
        <v>-84196226</v>
      </c>
      <c r="E64" s="9">
        <v>0</v>
      </c>
      <c r="F64" s="9">
        <v>0</v>
      </c>
      <c r="G64" s="9">
        <v>0</v>
      </c>
      <c r="H64" s="9">
        <v>8419617774</v>
      </c>
      <c r="I64" s="9">
        <v>8419617767</v>
      </c>
      <c r="J64" s="9">
        <v>8419617767</v>
      </c>
      <c r="K64" s="9">
        <v>8419617767</v>
      </c>
      <c r="L64" s="10">
        <f t="shared" si="1"/>
        <v>99.999999916860844</v>
      </c>
    </row>
    <row r="65" spans="1:12" x14ac:dyDescent="0.25">
      <c r="A65" s="8" t="s">
        <v>136</v>
      </c>
      <c r="B65" s="9" t="s">
        <v>137</v>
      </c>
      <c r="C65" s="9">
        <v>1638013000</v>
      </c>
      <c r="D65" s="9">
        <v>-308000000</v>
      </c>
      <c r="E65" s="9">
        <v>5595179336</v>
      </c>
      <c r="F65" s="9">
        <v>-1185367809</v>
      </c>
      <c r="G65" s="9">
        <v>1185367809</v>
      </c>
      <c r="H65" s="9">
        <v>6925192336</v>
      </c>
      <c r="I65" s="9">
        <v>6044361484</v>
      </c>
      <c r="J65" s="9">
        <v>5850176931</v>
      </c>
      <c r="K65" s="9">
        <v>6044361484</v>
      </c>
      <c r="L65" s="10">
        <f t="shared" si="1"/>
        <v>87.280774175453885</v>
      </c>
    </row>
    <row r="66" spans="1:12" x14ac:dyDescent="0.25">
      <c r="A66" s="8" t="s">
        <v>138</v>
      </c>
      <c r="B66" s="9" t="s">
        <v>139</v>
      </c>
      <c r="C66" s="9">
        <v>13951743000</v>
      </c>
      <c r="D66" s="9">
        <v>0</v>
      </c>
      <c r="E66" s="9">
        <v>6483764506</v>
      </c>
      <c r="F66" s="9">
        <v>0</v>
      </c>
      <c r="G66" s="9">
        <v>0</v>
      </c>
      <c r="H66" s="9">
        <v>20435507506</v>
      </c>
      <c r="I66" s="9">
        <v>20435507506</v>
      </c>
      <c r="J66" s="9">
        <v>20435507506</v>
      </c>
      <c r="K66" s="9">
        <v>20435507506</v>
      </c>
      <c r="L66" s="10">
        <f t="shared" si="1"/>
        <v>100</v>
      </c>
    </row>
    <row r="67" spans="1:12" x14ac:dyDescent="0.25">
      <c r="A67" s="8" t="s">
        <v>140</v>
      </c>
      <c r="B67" s="9" t="s">
        <v>141</v>
      </c>
      <c r="C67" s="9">
        <v>51775921000</v>
      </c>
      <c r="D67" s="9">
        <v>0</v>
      </c>
      <c r="E67" s="9">
        <v>222394252</v>
      </c>
      <c r="F67" s="9">
        <v>-5206640151</v>
      </c>
      <c r="G67" s="9">
        <v>5206640151</v>
      </c>
      <c r="H67" s="9">
        <v>51998315252</v>
      </c>
      <c r="I67" s="9">
        <v>35940749243</v>
      </c>
      <c r="J67" s="9">
        <v>29751236614</v>
      </c>
      <c r="K67" s="9">
        <v>44003094927</v>
      </c>
      <c r="L67" s="10">
        <f t="shared" ref="L67:L130" si="2">+K67/H67*100</f>
        <v>84.624078133584362</v>
      </c>
    </row>
    <row r="68" spans="1:12" x14ac:dyDescent="0.25">
      <c r="A68" s="8" t="s">
        <v>142</v>
      </c>
      <c r="B68" s="9" t="s">
        <v>143</v>
      </c>
      <c r="C68" s="9">
        <v>5450097000</v>
      </c>
      <c r="D68" s="9">
        <v>0</v>
      </c>
      <c r="E68" s="9">
        <v>415663572</v>
      </c>
      <c r="F68" s="9">
        <v>-1188031041</v>
      </c>
      <c r="G68" s="9">
        <v>1188031041</v>
      </c>
      <c r="H68" s="9">
        <v>5865760572</v>
      </c>
      <c r="I68" s="9">
        <v>4806758693</v>
      </c>
      <c r="J68" s="9">
        <v>4050015390</v>
      </c>
      <c r="K68" s="9">
        <v>5229221957</v>
      </c>
      <c r="L68" s="10">
        <f t="shared" si="2"/>
        <v>89.14823393851951</v>
      </c>
    </row>
    <row r="69" spans="1:12" x14ac:dyDescent="0.25">
      <c r="A69" s="8" t="s">
        <v>144</v>
      </c>
      <c r="B69" s="9" t="s">
        <v>145</v>
      </c>
      <c r="C69" s="9">
        <v>4087573000</v>
      </c>
      <c r="D69" s="9">
        <v>0</v>
      </c>
      <c r="E69" s="9">
        <v>311747429</v>
      </c>
      <c r="F69" s="9">
        <v>-1727979625</v>
      </c>
      <c r="G69" s="9">
        <v>1727979625</v>
      </c>
      <c r="H69" s="9">
        <v>4399320429</v>
      </c>
      <c r="I69" s="9">
        <v>4362371993</v>
      </c>
      <c r="J69" s="9">
        <v>4362371993</v>
      </c>
      <c r="K69" s="9">
        <v>4365840049</v>
      </c>
      <c r="L69" s="10">
        <f t="shared" si="2"/>
        <v>99.238964732386862</v>
      </c>
    </row>
    <row r="70" spans="1:12" x14ac:dyDescent="0.25">
      <c r="A70" s="8" t="s">
        <v>146</v>
      </c>
      <c r="B70" s="9" t="s">
        <v>147</v>
      </c>
      <c r="C70" s="9">
        <v>3308149000</v>
      </c>
      <c r="D70" s="9">
        <v>0</v>
      </c>
      <c r="E70" s="9">
        <v>1123200541</v>
      </c>
      <c r="F70" s="9">
        <v>0</v>
      </c>
      <c r="G70" s="9">
        <v>0</v>
      </c>
      <c r="H70" s="9">
        <v>4431349541</v>
      </c>
      <c r="I70" s="9">
        <v>3985628453</v>
      </c>
      <c r="J70" s="9">
        <v>3938009405</v>
      </c>
      <c r="K70" s="9">
        <v>3985628453</v>
      </c>
      <c r="L70" s="10">
        <f t="shared" si="2"/>
        <v>89.941640038185383</v>
      </c>
    </row>
    <row r="71" spans="1:12" x14ac:dyDescent="0.25">
      <c r="A71" s="8" t="s">
        <v>148</v>
      </c>
      <c r="B71" s="9" t="s">
        <v>149</v>
      </c>
      <c r="C71" s="9">
        <v>348226000</v>
      </c>
      <c r="D71" s="9">
        <v>0</v>
      </c>
      <c r="E71" s="9">
        <v>132434580</v>
      </c>
      <c r="F71" s="9">
        <v>0</v>
      </c>
      <c r="G71" s="9">
        <v>0</v>
      </c>
      <c r="H71" s="9">
        <v>480660580</v>
      </c>
      <c r="I71" s="9">
        <v>479902233</v>
      </c>
      <c r="J71" s="9">
        <v>479902233</v>
      </c>
      <c r="K71" s="9">
        <v>479902233</v>
      </c>
      <c r="L71" s="10">
        <f t="shared" si="2"/>
        <v>99.842228168575843</v>
      </c>
    </row>
    <row r="72" spans="1:12" x14ac:dyDescent="0.25">
      <c r="A72" s="8" t="s">
        <v>150</v>
      </c>
      <c r="B72" s="9" t="s">
        <v>151</v>
      </c>
      <c r="C72" s="9">
        <v>261170000</v>
      </c>
      <c r="D72" s="9">
        <v>0</v>
      </c>
      <c r="E72" s="9">
        <v>99325435</v>
      </c>
      <c r="F72" s="9">
        <v>-129750000</v>
      </c>
      <c r="G72" s="9">
        <v>129750000</v>
      </c>
      <c r="H72" s="9">
        <v>360495435</v>
      </c>
      <c r="I72" s="9">
        <v>360495434</v>
      </c>
      <c r="J72" s="9">
        <v>360495434</v>
      </c>
      <c r="K72" s="9">
        <v>360495434</v>
      </c>
      <c r="L72" s="10">
        <f t="shared" si="2"/>
        <v>99.999999722603974</v>
      </c>
    </row>
    <row r="73" spans="1:12" x14ac:dyDescent="0.25">
      <c r="A73" s="8" t="s">
        <v>152</v>
      </c>
      <c r="B73" s="9" t="s">
        <v>153</v>
      </c>
      <c r="C73" s="9">
        <v>0</v>
      </c>
      <c r="D73" s="9">
        <v>0</v>
      </c>
      <c r="E73" s="9">
        <v>4366930066</v>
      </c>
      <c r="F73" s="9">
        <v>0</v>
      </c>
      <c r="G73" s="9">
        <v>0</v>
      </c>
      <c r="H73" s="9">
        <v>4366930066</v>
      </c>
      <c r="I73" s="9">
        <v>4026195220</v>
      </c>
      <c r="J73" s="9">
        <v>3974122317</v>
      </c>
      <c r="K73" s="9">
        <v>4027515220</v>
      </c>
      <c r="L73" s="10">
        <f t="shared" si="2"/>
        <v>92.22760976543654</v>
      </c>
    </row>
    <row r="74" spans="1:12" x14ac:dyDescent="0.25">
      <c r="A74" s="8" t="s">
        <v>154</v>
      </c>
      <c r="B74" s="9" t="s">
        <v>155</v>
      </c>
      <c r="C74" s="9">
        <v>0</v>
      </c>
      <c r="D74" s="9">
        <v>0</v>
      </c>
      <c r="E74" s="9">
        <v>63491257</v>
      </c>
      <c r="F74" s="9">
        <v>0</v>
      </c>
      <c r="G74" s="9">
        <v>0</v>
      </c>
      <c r="H74" s="9">
        <v>63491257</v>
      </c>
      <c r="I74" s="9">
        <v>57142131</v>
      </c>
      <c r="J74" s="9">
        <v>57142131</v>
      </c>
      <c r="K74" s="9">
        <v>63491257</v>
      </c>
      <c r="L74" s="10">
        <f t="shared" si="2"/>
        <v>100</v>
      </c>
    </row>
    <row r="75" spans="1:12" x14ac:dyDescent="0.25">
      <c r="A75" s="8" t="s">
        <v>156</v>
      </c>
      <c r="B75" s="9" t="s">
        <v>157</v>
      </c>
      <c r="C75" s="9">
        <v>0</v>
      </c>
      <c r="D75" s="9">
        <v>0</v>
      </c>
      <c r="E75" s="9">
        <v>2089149728</v>
      </c>
      <c r="F75" s="9">
        <v>0</v>
      </c>
      <c r="G75" s="9">
        <v>0</v>
      </c>
      <c r="H75" s="9">
        <v>2089149728</v>
      </c>
      <c r="I75" s="9">
        <v>0</v>
      </c>
      <c r="J75" s="9">
        <v>0</v>
      </c>
      <c r="K75" s="9">
        <v>0</v>
      </c>
      <c r="L75" s="10">
        <f t="shared" si="2"/>
        <v>0</v>
      </c>
    </row>
    <row r="76" spans="1:12" x14ac:dyDescent="0.25">
      <c r="A76" s="8" t="s">
        <v>158</v>
      </c>
      <c r="B76" s="9" t="s">
        <v>159</v>
      </c>
      <c r="C76" s="9">
        <v>1785171000</v>
      </c>
      <c r="D76" s="9">
        <v>0</v>
      </c>
      <c r="E76" s="9">
        <v>355119378</v>
      </c>
      <c r="F76" s="9">
        <v>0</v>
      </c>
      <c r="G76" s="9">
        <v>0</v>
      </c>
      <c r="H76" s="9">
        <v>2140290378</v>
      </c>
      <c r="I76" s="9">
        <v>2140290378</v>
      </c>
      <c r="J76" s="9">
        <v>2140290378</v>
      </c>
      <c r="K76" s="9">
        <v>2140290378</v>
      </c>
      <c r="L76" s="10">
        <f t="shared" si="2"/>
        <v>100</v>
      </c>
    </row>
    <row r="77" spans="1:12" x14ac:dyDescent="0.25">
      <c r="A77" s="8" t="s">
        <v>160</v>
      </c>
      <c r="B77" s="9" t="s">
        <v>161</v>
      </c>
      <c r="C77" s="9">
        <v>113909000</v>
      </c>
      <c r="D77" s="9">
        <v>0</v>
      </c>
      <c r="E77" s="9">
        <v>45915263</v>
      </c>
      <c r="F77" s="9">
        <v>0</v>
      </c>
      <c r="G77" s="9">
        <v>0</v>
      </c>
      <c r="H77" s="9">
        <v>159824263</v>
      </c>
      <c r="I77" s="9">
        <v>159824263</v>
      </c>
      <c r="J77" s="9">
        <v>159824263</v>
      </c>
      <c r="K77" s="9">
        <v>159824263</v>
      </c>
      <c r="L77" s="10">
        <f t="shared" si="2"/>
        <v>100</v>
      </c>
    </row>
    <row r="78" spans="1:12" x14ac:dyDescent="0.25">
      <c r="A78" s="8" t="s">
        <v>162</v>
      </c>
      <c r="B78" s="9" t="s">
        <v>163</v>
      </c>
      <c r="C78" s="9">
        <v>31779700000</v>
      </c>
      <c r="D78" s="9">
        <v>0</v>
      </c>
      <c r="E78" s="9">
        <v>2240868312</v>
      </c>
      <c r="F78" s="9">
        <v>-2953481650</v>
      </c>
      <c r="G78" s="9">
        <v>2953481650</v>
      </c>
      <c r="H78" s="9">
        <v>34020568312</v>
      </c>
      <c r="I78" s="9">
        <v>20381231353</v>
      </c>
      <c r="J78" s="9">
        <v>12672752250</v>
      </c>
      <c r="K78" s="9">
        <v>21956654486</v>
      </c>
      <c r="L78" s="10">
        <f t="shared" si="2"/>
        <v>64.539352443019823</v>
      </c>
    </row>
    <row r="79" spans="1:12" x14ac:dyDescent="0.25">
      <c r="A79" s="8" t="s">
        <v>164</v>
      </c>
      <c r="B79" s="9" t="s">
        <v>165</v>
      </c>
      <c r="C79" s="9">
        <v>2025301000</v>
      </c>
      <c r="D79" s="9">
        <v>0</v>
      </c>
      <c r="E79" s="9">
        <v>833324659</v>
      </c>
      <c r="F79" s="9">
        <v>0</v>
      </c>
      <c r="G79" s="9">
        <v>0</v>
      </c>
      <c r="H79" s="9">
        <v>2858625659</v>
      </c>
      <c r="I79" s="9">
        <v>1481654350</v>
      </c>
      <c r="J79" s="9">
        <v>1071241588</v>
      </c>
      <c r="K79" s="9">
        <v>1813357130</v>
      </c>
      <c r="L79" s="10">
        <f t="shared" si="2"/>
        <v>63.434578231357023</v>
      </c>
    </row>
    <row r="80" spans="1:12" x14ac:dyDescent="0.25">
      <c r="A80" s="8" t="s">
        <v>166</v>
      </c>
      <c r="B80" s="9" t="s">
        <v>167</v>
      </c>
      <c r="C80" s="9">
        <v>20485000</v>
      </c>
      <c r="D80" s="9">
        <v>0</v>
      </c>
      <c r="E80" s="9">
        <v>0</v>
      </c>
      <c r="F80" s="9">
        <v>0</v>
      </c>
      <c r="G80" s="9">
        <v>0</v>
      </c>
      <c r="H80" s="9">
        <v>20485000</v>
      </c>
      <c r="I80" s="9">
        <v>0</v>
      </c>
      <c r="J80" s="9">
        <v>0</v>
      </c>
      <c r="K80" s="9">
        <v>0</v>
      </c>
      <c r="L80" s="10">
        <f t="shared" si="2"/>
        <v>0</v>
      </c>
    </row>
    <row r="81" spans="1:12" x14ac:dyDescent="0.25">
      <c r="A81" s="8" t="s">
        <v>168</v>
      </c>
      <c r="B81" s="9" t="s">
        <v>169</v>
      </c>
      <c r="C81" s="9">
        <v>1000000</v>
      </c>
      <c r="D81" s="9">
        <v>0</v>
      </c>
      <c r="E81" s="9">
        <v>0</v>
      </c>
      <c r="F81" s="9">
        <v>0</v>
      </c>
      <c r="G81" s="9">
        <v>0</v>
      </c>
      <c r="H81" s="9">
        <v>1000000</v>
      </c>
      <c r="I81" s="9">
        <v>0</v>
      </c>
      <c r="J81" s="9">
        <v>0</v>
      </c>
      <c r="K81" s="9">
        <v>0</v>
      </c>
      <c r="L81" s="10">
        <f t="shared" si="2"/>
        <v>0</v>
      </c>
    </row>
    <row r="82" spans="1:12" x14ac:dyDescent="0.25">
      <c r="A82" s="8" t="s">
        <v>170</v>
      </c>
      <c r="B82" s="9" t="s">
        <v>171</v>
      </c>
      <c r="C82" s="9">
        <v>3945640000</v>
      </c>
      <c r="D82" s="9">
        <v>0</v>
      </c>
      <c r="E82" s="9">
        <v>0</v>
      </c>
      <c r="F82" s="9">
        <v>0</v>
      </c>
      <c r="G82" s="9">
        <v>0</v>
      </c>
      <c r="H82" s="9">
        <v>3945640000</v>
      </c>
      <c r="I82" s="9">
        <v>3945640000</v>
      </c>
      <c r="J82" s="9">
        <v>3892430696</v>
      </c>
      <c r="K82" s="9">
        <v>3945640000</v>
      </c>
      <c r="L82" s="10">
        <f t="shared" si="2"/>
        <v>100</v>
      </c>
    </row>
    <row r="83" spans="1:12" x14ac:dyDescent="0.25">
      <c r="A83" s="8" t="s">
        <v>172</v>
      </c>
      <c r="B83" s="9" t="s">
        <v>173</v>
      </c>
      <c r="C83" s="9">
        <v>13613355000</v>
      </c>
      <c r="D83" s="9">
        <v>-63912543</v>
      </c>
      <c r="E83" s="9">
        <v>1930140836</v>
      </c>
      <c r="F83" s="9">
        <v>0</v>
      </c>
      <c r="G83" s="9">
        <v>0</v>
      </c>
      <c r="H83" s="9">
        <v>15479583293</v>
      </c>
      <c r="I83" s="9">
        <v>15479583293</v>
      </c>
      <c r="J83" s="9">
        <v>15479583293</v>
      </c>
      <c r="K83" s="9">
        <v>15479583293</v>
      </c>
      <c r="L83" s="10">
        <f t="shared" si="2"/>
        <v>100</v>
      </c>
    </row>
    <row r="84" spans="1:12" x14ac:dyDescent="0.25">
      <c r="A84" s="8" t="s">
        <v>174</v>
      </c>
      <c r="B84" s="9" t="s">
        <v>175</v>
      </c>
      <c r="C84" s="9">
        <v>8783000000</v>
      </c>
      <c r="D84" s="9">
        <v>0</v>
      </c>
      <c r="E84" s="9">
        <v>629539816</v>
      </c>
      <c r="F84" s="9">
        <v>0</v>
      </c>
      <c r="G84" s="9">
        <v>0</v>
      </c>
      <c r="H84" s="9">
        <v>9412539816</v>
      </c>
      <c r="I84" s="9">
        <v>9283822415</v>
      </c>
      <c r="J84" s="9">
        <v>9283822415</v>
      </c>
      <c r="K84" s="9">
        <v>9283822415</v>
      </c>
      <c r="L84" s="10">
        <f t="shared" si="2"/>
        <v>98.63249023625697</v>
      </c>
    </row>
    <row r="85" spans="1:12" x14ac:dyDescent="0.25">
      <c r="A85" s="8" t="s">
        <v>176</v>
      </c>
      <c r="B85" s="9" t="s">
        <v>177</v>
      </c>
      <c r="C85" s="9">
        <v>353062135000</v>
      </c>
      <c r="D85" s="9">
        <v>0</v>
      </c>
      <c r="E85" s="9">
        <v>26455732524</v>
      </c>
      <c r="F85" s="9">
        <v>0</v>
      </c>
      <c r="G85" s="9">
        <v>0</v>
      </c>
      <c r="H85" s="9">
        <v>379517867524</v>
      </c>
      <c r="I85" s="9">
        <v>352579831530</v>
      </c>
      <c r="J85" s="9">
        <v>352579831530</v>
      </c>
      <c r="K85" s="9">
        <v>352579831530</v>
      </c>
      <c r="L85" s="10">
        <f t="shared" si="2"/>
        <v>92.902037479883219</v>
      </c>
    </row>
    <row r="86" spans="1:12" x14ac:dyDescent="0.25">
      <c r="A86" s="8" t="s">
        <v>178</v>
      </c>
      <c r="B86" s="9" t="s">
        <v>179</v>
      </c>
      <c r="C86" s="9">
        <v>3590257000</v>
      </c>
      <c r="D86" s="9">
        <v>0</v>
      </c>
      <c r="E86" s="9">
        <v>0</v>
      </c>
      <c r="F86" s="9">
        <v>0</v>
      </c>
      <c r="G86" s="9">
        <v>0</v>
      </c>
      <c r="H86" s="9">
        <v>3590257000</v>
      </c>
      <c r="I86" s="9">
        <v>2000000000</v>
      </c>
      <c r="J86" s="9">
        <v>2000000000</v>
      </c>
      <c r="K86" s="9">
        <v>2000000000</v>
      </c>
      <c r="L86" s="10">
        <f t="shared" si="2"/>
        <v>55.706318517030951</v>
      </c>
    </row>
    <row r="87" spans="1:12" x14ac:dyDescent="0.25">
      <c r="A87" s="8" t="s">
        <v>180</v>
      </c>
      <c r="B87" s="9" t="s">
        <v>181</v>
      </c>
      <c r="C87" s="9">
        <v>0</v>
      </c>
      <c r="D87" s="9">
        <v>0</v>
      </c>
      <c r="E87" s="9">
        <v>142323782</v>
      </c>
      <c r="F87" s="9">
        <v>0</v>
      </c>
      <c r="G87" s="9">
        <v>0</v>
      </c>
      <c r="H87" s="9">
        <v>142323782</v>
      </c>
      <c r="I87" s="9">
        <v>142322967</v>
      </c>
      <c r="J87" s="9">
        <v>142322967</v>
      </c>
      <c r="K87" s="9">
        <v>142322967</v>
      </c>
      <c r="L87" s="10">
        <f t="shared" si="2"/>
        <v>99.999427362041288</v>
      </c>
    </row>
    <row r="88" spans="1:12" x14ac:dyDescent="0.25">
      <c r="A88" s="8" t="s">
        <v>182</v>
      </c>
      <c r="B88" s="9" t="s">
        <v>183</v>
      </c>
      <c r="C88" s="9">
        <v>0</v>
      </c>
      <c r="D88" s="9">
        <v>0</v>
      </c>
      <c r="E88" s="9">
        <v>2265923193</v>
      </c>
      <c r="F88" s="9">
        <v>0</v>
      </c>
      <c r="G88" s="9">
        <v>0</v>
      </c>
      <c r="H88" s="9">
        <v>2265923193</v>
      </c>
      <c r="I88" s="9">
        <v>2265923193</v>
      </c>
      <c r="J88" s="9">
        <v>2265923193</v>
      </c>
      <c r="K88" s="9">
        <v>2265923193</v>
      </c>
      <c r="L88" s="10">
        <f t="shared" si="2"/>
        <v>100</v>
      </c>
    </row>
    <row r="89" spans="1:12" x14ac:dyDescent="0.25">
      <c r="A89" s="8" t="s">
        <v>184</v>
      </c>
      <c r="B89" s="9" t="s">
        <v>185</v>
      </c>
      <c r="C89" s="9">
        <v>0</v>
      </c>
      <c r="D89" s="9">
        <v>0</v>
      </c>
      <c r="E89" s="9">
        <v>1027055570</v>
      </c>
      <c r="F89" s="9">
        <v>-97265000</v>
      </c>
      <c r="G89" s="9">
        <v>97265000</v>
      </c>
      <c r="H89" s="9">
        <v>1027055570</v>
      </c>
      <c r="I89" s="9">
        <v>1012542679</v>
      </c>
      <c r="J89" s="9">
        <v>889265443</v>
      </c>
      <c r="K89" s="9">
        <v>1012542679</v>
      </c>
      <c r="L89" s="10">
        <f t="shared" si="2"/>
        <v>98.586941989906151</v>
      </c>
    </row>
    <row r="90" spans="1:12" x14ac:dyDescent="0.25">
      <c r="A90" s="8" t="s">
        <v>186</v>
      </c>
      <c r="B90" s="9" t="s">
        <v>187</v>
      </c>
      <c r="C90" s="9">
        <v>49319312000</v>
      </c>
      <c r="D90" s="9">
        <v>0</v>
      </c>
      <c r="E90" s="9">
        <v>33665358899</v>
      </c>
      <c r="F90" s="9">
        <v>0</v>
      </c>
      <c r="G90" s="9">
        <v>0</v>
      </c>
      <c r="H90" s="9">
        <v>82984670899</v>
      </c>
      <c r="I90" s="9">
        <v>82984670899</v>
      </c>
      <c r="J90" s="9">
        <v>82984670899</v>
      </c>
      <c r="K90" s="9">
        <v>82984670899</v>
      </c>
      <c r="L90" s="10">
        <f t="shared" si="2"/>
        <v>100</v>
      </c>
    </row>
    <row r="91" spans="1:12" x14ac:dyDescent="0.25">
      <c r="A91" s="8" t="s">
        <v>188</v>
      </c>
      <c r="B91" s="9" t="s">
        <v>189</v>
      </c>
      <c r="C91" s="9">
        <v>1560588000</v>
      </c>
      <c r="D91" s="9">
        <v>0</v>
      </c>
      <c r="E91" s="9">
        <v>0</v>
      </c>
      <c r="F91" s="9">
        <v>0</v>
      </c>
      <c r="G91" s="9">
        <v>0</v>
      </c>
      <c r="H91" s="9">
        <v>1560588000</v>
      </c>
      <c r="I91" s="9">
        <v>1560588000</v>
      </c>
      <c r="J91" s="9">
        <v>1500000000</v>
      </c>
      <c r="K91" s="9">
        <v>1560588000</v>
      </c>
      <c r="L91" s="10">
        <f t="shared" si="2"/>
        <v>100</v>
      </c>
    </row>
    <row r="92" spans="1:12" x14ac:dyDescent="0.25">
      <c r="A92" s="8" t="s">
        <v>190</v>
      </c>
      <c r="B92" s="9" t="s">
        <v>191</v>
      </c>
      <c r="C92" s="9">
        <v>53099400000</v>
      </c>
      <c r="D92" s="9">
        <v>-53099400000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0</v>
      </c>
    </row>
    <row r="93" spans="1:12" x14ac:dyDescent="0.25">
      <c r="A93" s="8" t="s">
        <v>192</v>
      </c>
      <c r="B93" s="9" t="s">
        <v>193</v>
      </c>
      <c r="C93" s="9">
        <v>0</v>
      </c>
      <c r="D93" s="9">
        <v>0</v>
      </c>
      <c r="E93" s="9">
        <v>13523187273</v>
      </c>
      <c r="F93" s="9">
        <v>0</v>
      </c>
      <c r="G93" s="9">
        <v>0</v>
      </c>
      <c r="H93" s="9">
        <v>13523187273</v>
      </c>
      <c r="I93" s="9">
        <v>1278236257</v>
      </c>
      <c r="J93" s="9">
        <v>1278236257</v>
      </c>
      <c r="K93" s="9">
        <v>1278236257</v>
      </c>
      <c r="L93" s="10">
        <f t="shared" si="2"/>
        <v>9.4521818798744963</v>
      </c>
    </row>
    <row r="94" spans="1:12" x14ac:dyDescent="0.25">
      <c r="A94" s="8" t="s">
        <v>194</v>
      </c>
      <c r="B94" s="9" t="s">
        <v>195</v>
      </c>
      <c r="C94" s="9">
        <v>0</v>
      </c>
      <c r="D94" s="9">
        <v>0</v>
      </c>
      <c r="E94" s="9">
        <v>12755794146</v>
      </c>
      <c r="F94" s="9">
        <v>0</v>
      </c>
      <c r="G94" s="9">
        <v>0</v>
      </c>
      <c r="H94" s="9">
        <v>12755794146</v>
      </c>
      <c r="I94" s="9">
        <v>0</v>
      </c>
      <c r="J94" s="9">
        <v>0</v>
      </c>
      <c r="K94" s="9">
        <v>0</v>
      </c>
      <c r="L94" s="10">
        <f t="shared" si="2"/>
        <v>0</v>
      </c>
    </row>
    <row r="95" spans="1:12" x14ac:dyDescent="0.25">
      <c r="A95" s="8" t="s">
        <v>196</v>
      </c>
      <c r="B95" s="9" t="s">
        <v>197</v>
      </c>
      <c r="C95" s="9">
        <v>0</v>
      </c>
      <c r="D95" s="9">
        <v>0</v>
      </c>
      <c r="E95" s="9">
        <v>7640263888</v>
      </c>
      <c r="F95" s="9">
        <v>0</v>
      </c>
      <c r="G95" s="9">
        <v>0</v>
      </c>
      <c r="H95" s="9">
        <v>7640263888</v>
      </c>
      <c r="I95" s="9">
        <v>0</v>
      </c>
      <c r="J95" s="9">
        <v>0</v>
      </c>
      <c r="K95" s="9">
        <v>0</v>
      </c>
      <c r="L95" s="10">
        <f t="shared" si="2"/>
        <v>0</v>
      </c>
    </row>
    <row r="96" spans="1:12" x14ac:dyDescent="0.25">
      <c r="A96" s="8" t="s">
        <v>198</v>
      </c>
      <c r="B96" s="9" t="s">
        <v>199</v>
      </c>
      <c r="C96" s="9">
        <v>0</v>
      </c>
      <c r="D96" s="9">
        <v>0</v>
      </c>
      <c r="E96" s="9">
        <v>4739127295</v>
      </c>
      <c r="F96" s="9">
        <v>0</v>
      </c>
      <c r="G96" s="9">
        <v>0</v>
      </c>
      <c r="H96" s="9">
        <v>4739127295</v>
      </c>
      <c r="I96" s="9">
        <v>0</v>
      </c>
      <c r="J96" s="9">
        <v>0</v>
      </c>
      <c r="K96" s="9">
        <v>0</v>
      </c>
      <c r="L96" s="10">
        <f t="shared" si="2"/>
        <v>0</v>
      </c>
    </row>
    <row r="97" spans="1:12" x14ac:dyDescent="0.25">
      <c r="A97" s="8" t="s">
        <v>200</v>
      </c>
      <c r="B97" s="9" t="s">
        <v>201</v>
      </c>
      <c r="C97" s="9">
        <v>0</v>
      </c>
      <c r="D97" s="9">
        <v>0</v>
      </c>
      <c r="E97" s="9">
        <v>20433864637</v>
      </c>
      <c r="F97" s="9">
        <v>0</v>
      </c>
      <c r="G97" s="9">
        <v>0</v>
      </c>
      <c r="H97" s="9">
        <v>20433864637</v>
      </c>
      <c r="I97" s="9">
        <v>0</v>
      </c>
      <c r="J97" s="9">
        <v>0</v>
      </c>
      <c r="K97" s="9">
        <v>0</v>
      </c>
      <c r="L97" s="10">
        <f t="shared" si="2"/>
        <v>0</v>
      </c>
    </row>
    <row r="98" spans="1:12" x14ac:dyDescent="0.25">
      <c r="A98" s="8" t="s">
        <v>202</v>
      </c>
      <c r="B98" s="9" t="s">
        <v>203</v>
      </c>
      <c r="C98" s="9">
        <v>0</v>
      </c>
      <c r="D98" s="9">
        <v>0</v>
      </c>
      <c r="E98" s="9">
        <v>6953019383</v>
      </c>
      <c r="F98" s="9">
        <v>0</v>
      </c>
      <c r="G98" s="9">
        <v>0</v>
      </c>
      <c r="H98" s="9">
        <v>6953019383</v>
      </c>
      <c r="I98" s="9">
        <v>5710248428</v>
      </c>
      <c r="J98" s="9">
        <v>5710248428</v>
      </c>
      <c r="K98" s="9">
        <v>5710248428</v>
      </c>
      <c r="L98" s="10">
        <f t="shared" si="2"/>
        <v>82.126168696745594</v>
      </c>
    </row>
    <row r="99" spans="1:12" x14ac:dyDescent="0.25">
      <c r="A99" s="8" t="s">
        <v>204</v>
      </c>
      <c r="B99" s="9" t="s">
        <v>205</v>
      </c>
      <c r="C99" s="9">
        <v>0</v>
      </c>
      <c r="D99" s="9">
        <v>0</v>
      </c>
      <c r="E99" s="9">
        <v>250000000</v>
      </c>
      <c r="F99" s="9">
        <v>0</v>
      </c>
      <c r="G99" s="9">
        <v>0</v>
      </c>
      <c r="H99" s="9">
        <v>250000000</v>
      </c>
      <c r="I99" s="9">
        <v>250000000</v>
      </c>
      <c r="J99" s="9">
        <v>250000000</v>
      </c>
      <c r="K99" s="9">
        <v>250000000</v>
      </c>
      <c r="L99" s="10">
        <f t="shared" si="2"/>
        <v>100</v>
      </c>
    </row>
    <row r="100" spans="1:12" x14ac:dyDescent="0.25">
      <c r="A100" s="8" t="s">
        <v>206</v>
      </c>
      <c r="B100" s="9" t="s">
        <v>207</v>
      </c>
      <c r="C100" s="9">
        <v>0</v>
      </c>
      <c r="D100" s="9">
        <v>0</v>
      </c>
      <c r="E100" s="9">
        <v>85000001</v>
      </c>
      <c r="F100" s="9">
        <v>0</v>
      </c>
      <c r="G100" s="9">
        <v>0</v>
      </c>
      <c r="H100" s="9">
        <v>85000001</v>
      </c>
      <c r="I100" s="9">
        <v>0</v>
      </c>
      <c r="J100" s="9">
        <v>0</v>
      </c>
      <c r="K100" s="9">
        <v>0</v>
      </c>
      <c r="L100" s="10">
        <f t="shared" si="2"/>
        <v>0</v>
      </c>
    </row>
    <row r="101" spans="1:12" x14ac:dyDescent="0.25">
      <c r="A101" s="8" t="s">
        <v>208</v>
      </c>
      <c r="B101" s="9" t="s">
        <v>209</v>
      </c>
      <c r="C101" s="9">
        <v>0</v>
      </c>
      <c r="D101" s="9">
        <v>0</v>
      </c>
      <c r="E101" s="9">
        <v>56960000</v>
      </c>
      <c r="F101" s="9">
        <v>0</v>
      </c>
      <c r="G101" s="9">
        <v>0</v>
      </c>
      <c r="H101" s="9">
        <v>56960000</v>
      </c>
      <c r="I101" s="9">
        <v>56960000</v>
      </c>
      <c r="J101" s="9">
        <v>0</v>
      </c>
      <c r="K101" s="9">
        <v>56960000</v>
      </c>
      <c r="L101" s="10">
        <f t="shared" si="2"/>
        <v>100</v>
      </c>
    </row>
    <row r="102" spans="1:12" x14ac:dyDescent="0.25">
      <c r="A102" s="8" t="s">
        <v>210</v>
      </c>
      <c r="B102" s="9" t="s">
        <v>211</v>
      </c>
      <c r="C102" s="9">
        <v>8000000000</v>
      </c>
      <c r="D102" s="9">
        <v>0</v>
      </c>
      <c r="E102" s="9">
        <v>0</v>
      </c>
      <c r="F102" s="9">
        <v>0</v>
      </c>
      <c r="G102" s="9">
        <v>0</v>
      </c>
      <c r="H102" s="9">
        <v>8000000000</v>
      </c>
      <c r="I102" s="9">
        <v>5090328181</v>
      </c>
      <c r="J102" s="9">
        <v>0</v>
      </c>
      <c r="K102" s="9">
        <v>8000000000</v>
      </c>
      <c r="L102" s="10">
        <f t="shared" si="2"/>
        <v>100</v>
      </c>
    </row>
    <row r="103" spans="1:12" x14ac:dyDescent="0.25">
      <c r="A103" s="8" t="s">
        <v>212</v>
      </c>
      <c r="B103" s="9" t="s">
        <v>213</v>
      </c>
      <c r="C103" s="9">
        <v>6115000000</v>
      </c>
      <c r="D103" s="9">
        <v>0</v>
      </c>
      <c r="E103" s="9">
        <v>0</v>
      </c>
      <c r="F103" s="9">
        <v>0</v>
      </c>
      <c r="G103" s="9">
        <v>0</v>
      </c>
      <c r="H103" s="9">
        <v>6115000000</v>
      </c>
      <c r="I103" s="9">
        <v>0</v>
      </c>
      <c r="J103" s="9">
        <v>0</v>
      </c>
      <c r="K103" s="9">
        <v>2870000000</v>
      </c>
      <c r="L103" s="10">
        <f t="shared" si="2"/>
        <v>46.93376941946034</v>
      </c>
    </row>
    <row r="104" spans="1:12" x14ac:dyDescent="0.25">
      <c r="A104" s="8" t="s">
        <v>214</v>
      </c>
      <c r="B104" s="9" t="s">
        <v>215</v>
      </c>
      <c r="C104" s="9">
        <v>1079537000</v>
      </c>
      <c r="D104" s="9">
        <v>0</v>
      </c>
      <c r="E104" s="9">
        <v>0</v>
      </c>
      <c r="F104" s="9">
        <v>0</v>
      </c>
      <c r="G104" s="9">
        <v>0</v>
      </c>
      <c r="H104" s="9">
        <v>1079537000</v>
      </c>
      <c r="I104" s="9">
        <v>411313172</v>
      </c>
      <c r="J104" s="9">
        <v>326599996</v>
      </c>
      <c r="K104" s="9">
        <v>411313172</v>
      </c>
      <c r="L104" s="10">
        <f t="shared" si="2"/>
        <v>38.100886954314674</v>
      </c>
    </row>
    <row r="105" spans="1:12" x14ac:dyDescent="0.25">
      <c r="A105" s="8" t="s">
        <v>216</v>
      </c>
      <c r="B105" s="9" t="s">
        <v>217</v>
      </c>
      <c r="C105" s="9">
        <v>0</v>
      </c>
      <c r="D105" s="9">
        <v>0</v>
      </c>
      <c r="E105" s="9">
        <v>81920792</v>
      </c>
      <c r="F105" s="9">
        <v>0</v>
      </c>
      <c r="G105" s="9">
        <v>0</v>
      </c>
      <c r="H105" s="9">
        <v>81920792</v>
      </c>
      <c r="I105" s="9">
        <v>0</v>
      </c>
      <c r="J105" s="9">
        <v>0</v>
      </c>
      <c r="K105" s="9">
        <v>0</v>
      </c>
      <c r="L105" s="10">
        <f t="shared" si="2"/>
        <v>0</v>
      </c>
    </row>
    <row r="106" spans="1:12" x14ac:dyDescent="0.25">
      <c r="A106" s="8" t="s">
        <v>218</v>
      </c>
      <c r="B106" s="9" t="s">
        <v>219</v>
      </c>
      <c r="C106" s="9">
        <v>180611937696</v>
      </c>
      <c r="D106" s="9">
        <v>-6000000000</v>
      </c>
      <c r="E106" s="9">
        <v>113343340347</v>
      </c>
      <c r="F106" s="9">
        <v>-42003717410</v>
      </c>
      <c r="G106" s="9">
        <v>42003717410</v>
      </c>
      <c r="H106" s="9">
        <v>287955278043</v>
      </c>
      <c r="I106" s="9">
        <v>201223061827</v>
      </c>
      <c r="J106" s="9">
        <v>183328550426</v>
      </c>
      <c r="K106" s="9">
        <v>264368468093</v>
      </c>
      <c r="L106" s="10">
        <f t="shared" si="2"/>
        <v>91.808863476891091</v>
      </c>
    </row>
    <row r="107" spans="1:12" x14ac:dyDescent="0.25">
      <c r="A107" s="8" t="s">
        <v>220</v>
      </c>
      <c r="B107" s="9" t="s">
        <v>221</v>
      </c>
      <c r="C107" s="9">
        <v>4248750000</v>
      </c>
      <c r="D107" s="9">
        <v>0</v>
      </c>
      <c r="E107" s="9">
        <v>0</v>
      </c>
      <c r="F107" s="9">
        <v>-500000000</v>
      </c>
      <c r="G107" s="9">
        <v>500000000</v>
      </c>
      <c r="H107" s="9">
        <v>4248750000</v>
      </c>
      <c r="I107" s="9">
        <v>1418193319</v>
      </c>
      <c r="J107" s="9">
        <v>1089047232</v>
      </c>
      <c r="K107" s="9">
        <v>1748700351</v>
      </c>
      <c r="L107" s="10">
        <f t="shared" si="2"/>
        <v>41.157995904677847</v>
      </c>
    </row>
    <row r="108" spans="1:12" x14ac:dyDescent="0.25">
      <c r="A108" s="8" t="s">
        <v>222</v>
      </c>
      <c r="B108" s="9" t="s">
        <v>223</v>
      </c>
      <c r="C108" s="9">
        <v>1000000</v>
      </c>
      <c r="D108" s="9">
        <v>0</v>
      </c>
      <c r="E108" s="9">
        <v>0</v>
      </c>
      <c r="F108" s="9">
        <v>0</v>
      </c>
      <c r="G108" s="9">
        <v>0</v>
      </c>
      <c r="H108" s="9">
        <v>1000000</v>
      </c>
      <c r="I108" s="9">
        <v>0</v>
      </c>
      <c r="J108" s="9">
        <v>0</v>
      </c>
      <c r="K108" s="9">
        <v>0</v>
      </c>
      <c r="L108" s="10">
        <f t="shared" si="2"/>
        <v>0</v>
      </c>
    </row>
    <row r="109" spans="1:12" x14ac:dyDescent="0.25">
      <c r="A109" s="8" t="s">
        <v>224</v>
      </c>
      <c r="B109" s="9" t="s">
        <v>225</v>
      </c>
      <c r="C109" s="9">
        <v>1326606000</v>
      </c>
      <c r="D109" s="9">
        <v>-887805227</v>
      </c>
      <c r="E109" s="9">
        <v>0</v>
      </c>
      <c r="F109" s="9">
        <v>-563667886</v>
      </c>
      <c r="G109" s="9">
        <v>563667886</v>
      </c>
      <c r="H109" s="9">
        <v>438800773</v>
      </c>
      <c r="I109" s="9">
        <v>317911152</v>
      </c>
      <c r="J109" s="9">
        <v>307622903</v>
      </c>
      <c r="K109" s="9">
        <v>317911152</v>
      </c>
      <c r="L109" s="10">
        <f t="shared" si="2"/>
        <v>72.44999816807524</v>
      </c>
    </row>
    <row r="110" spans="1:12" x14ac:dyDescent="0.25">
      <c r="A110" s="8" t="s">
        <v>226</v>
      </c>
      <c r="B110" s="9" t="s">
        <v>227</v>
      </c>
      <c r="C110" s="9">
        <v>2343631000</v>
      </c>
      <c r="D110" s="9">
        <v>0</v>
      </c>
      <c r="E110" s="9">
        <v>0</v>
      </c>
      <c r="F110" s="9">
        <v>0</v>
      </c>
      <c r="G110" s="9">
        <v>0</v>
      </c>
      <c r="H110" s="9">
        <v>2343631000</v>
      </c>
      <c r="I110" s="9">
        <v>937452400</v>
      </c>
      <c r="J110" s="9">
        <v>937452400</v>
      </c>
      <c r="K110" s="9">
        <v>937452400</v>
      </c>
      <c r="L110" s="10">
        <f t="shared" si="2"/>
        <v>40</v>
      </c>
    </row>
    <row r="111" spans="1:12" x14ac:dyDescent="0.25">
      <c r="A111" s="8" t="s">
        <v>228</v>
      </c>
      <c r="B111" s="9" t="s">
        <v>229</v>
      </c>
      <c r="C111" s="9">
        <v>1854607000</v>
      </c>
      <c r="D111" s="9">
        <v>0</v>
      </c>
      <c r="E111" s="9">
        <v>0</v>
      </c>
      <c r="F111" s="9">
        <v>0</v>
      </c>
      <c r="G111" s="9">
        <v>0</v>
      </c>
      <c r="H111" s="9">
        <v>1854607000</v>
      </c>
      <c r="I111" s="9">
        <v>354564817</v>
      </c>
      <c r="J111" s="9">
        <v>354564817</v>
      </c>
      <c r="K111" s="9">
        <v>354564817</v>
      </c>
      <c r="L111" s="10">
        <f t="shared" si="2"/>
        <v>19.118056655668831</v>
      </c>
    </row>
    <row r="112" spans="1:12" x14ac:dyDescent="0.25">
      <c r="A112" s="8" t="s">
        <v>230</v>
      </c>
      <c r="B112" s="9" t="s">
        <v>231</v>
      </c>
      <c r="C112" s="9">
        <v>1000000</v>
      </c>
      <c r="D112" s="9">
        <v>0</v>
      </c>
      <c r="E112" s="9">
        <v>0</v>
      </c>
      <c r="F112" s="9">
        <v>0</v>
      </c>
      <c r="G112" s="9">
        <v>0</v>
      </c>
      <c r="H112" s="9">
        <v>1000000</v>
      </c>
      <c r="I112" s="9">
        <v>0</v>
      </c>
      <c r="J112" s="9">
        <v>0</v>
      </c>
      <c r="K112" s="9">
        <v>0</v>
      </c>
      <c r="L112" s="10">
        <f t="shared" si="2"/>
        <v>0</v>
      </c>
    </row>
    <row r="113" spans="1:12" x14ac:dyDescent="0.25">
      <c r="A113" s="8" t="s">
        <v>232</v>
      </c>
      <c r="B113" s="9" t="s">
        <v>233</v>
      </c>
      <c r="C113" s="9">
        <v>210120000</v>
      </c>
      <c r="D113" s="9">
        <v>0</v>
      </c>
      <c r="E113" s="9">
        <v>0</v>
      </c>
      <c r="F113" s="9">
        <v>-62800000</v>
      </c>
      <c r="G113" s="9">
        <v>62800000</v>
      </c>
      <c r="H113" s="9">
        <v>210120000</v>
      </c>
      <c r="I113" s="9">
        <v>36608747</v>
      </c>
      <c r="J113" s="9">
        <v>0</v>
      </c>
      <c r="K113" s="9">
        <v>62711078</v>
      </c>
      <c r="L113" s="10">
        <f t="shared" si="2"/>
        <v>29.84536360175138</v>
      </c>
    </row>
    <row r="114" spans="1:12" x14ac:dyDescent="0.25">
      <c r="A114" s="8" t="s">
        <v>234</v>
      </c>
      <c r="B114" s="9" t="s">
        <v>235</v>
      </c>
      <c r="C114" s="9">
        <v>396288000</v>
      </c>
      <c r="D114" s="9">
        <v>0</v>
      </c>
      <c r="E114" s="9">
        <v>0</v>
      </c>
      <c r="F114" s="9">
        <v>0</v>
      </c>
      <c r="G114" s="9">
        <v>0</v>
      </c>
      <c r="H114" s="9">
        <v>396288000</v>
      </c>
      <c r="I114" s="9">
        <v>158513700</v>
      </c>
      <c r="J114" s="9">
        <v>158513700</v>
      </c>
      <c r="K114" s="9">
        <v>158513700</v>
      </c>
      <c r="L114" s="10">
        <f t="shared" si="2"/>
        <v>39.999621487403104</v>
      </c>
    </row>
    <row r="115" spans="1:12" x14ac:dyDescent="0.25">
      <c r="A115" s="8" t="s">
        <v>236</v>
      </c>
      <c r="B115" s="9" t="s">
        <v>237</v>
      </c>
      <c r="C115" s="9">
        <v>20000000</v>
      </c>
      <c r="D115" s="9">
        <v>0</v>
      </c>
      <c r="E115" s="9">
        <v>0</v>
      </c>
      <c r="F115" s="9">
        <v>0</v>
      </c>
      <c r="G115" s="9">
        <v>0</v>
      </c>
      <c r="H115" s="9">
        <v>20000000</v>
      </c>
      <c r="I115" s="9">
        <v>0</v>
      </c>
      <c r="J115" s="9">
        <v>0</v>
      </c>
      <c r="K115" s="9">
        <v>0</v>
      </c>
      <c r="L115" s="10">
        <f t="shared" si="2"/>
        <v>0</v>
      </c>
    </row>
    <row r="116" spans="1:12" x14ac:dyDescent="0.25">
      <c r="A116" s="8" t="s">
        <v>238</v>
      </c>
      <c r="B116" s="9" t="s">
        <v>239</v>
      </c>
      <c r="C116" s="9">
        <v>100000000</v>
      </c>
      <c r="D116" s="9">
        <v>0</v>
      </c>
      <c r="E116" s="9">
        <v>0</v>
      </c>
      <c r="F116" s="9">
        <v>-100000000</v>
      </c>
      <c r="G116" s="9">
        <v>100000000</v>
      </c>
      <c r="H116" s="9">
        <v>100000000</v>
      </c>
      <c r="I116" s="9">
        <v>78768409</v>
      </c>
      <c r="J116" s="9">
        <v>78768409</v>
      </c>
      <c r="K116" s="9">
        <v>78768409</v>
      </c>
      <c r="L116" s="10">
        <f t="shared" si="2"/>
        <v>78.768408999999991</v>
      </c>
    </row>
    <row r="117" spans="1:12" x14ac:dyDescent="0.25">
      <c r="A117" s="8" t="s">
        <v>240</v>
      </c>
      <c r="B117" s="9" t="s">
        <v>241</v>
      </c>
      <c r="C117" s="9">
        <v>2000000</v>
      </c>
      <c r="D117" s="9">
        <v>0</v>
      </c>
      <c r="E117" s="9">
        <v>0</v>
      </c>
      <c r="F117" s="9">
        <v>0</v>
      </c>
      <c r="G117" s="9">
        <v>0</v>
      </c>
      <c r="H117" s="9">
        <v>2000000</v>
      </c>
      <c r="I117" s="9">
        <v>2000000</v>
      </c>
      <c r="J117" s="9">
        <v>0</v>
      </c>
      <c r="K117" s="9">
        <v>2000000</v>
      </c>
      <c r="L117" s="10">
        <f t="shared" si="2"/>
        <v>100</v>
      </c>
    </row>
    <row r="118" spans="1:12" x14ac:dyDescent="0.25">
      <c r="A118" s="8" t="s">
        <v>242</v>
      </c>
      <c r="B118" s="9" t="s">
        <v>243</v>
      </c>
      <c r="C118" s="9">
        <v>2000000</v>
      </c>
      <c r="D118" s="9">
        <v>0</v>
      </c>
      <c r="E118" s="9">
        <v>0</v>
      </c>
      <c r="F118" s="9">
        <v>0</v>
      </c>
      <c r="G118" s="9">
        <v>0</v>
      </c>
      <c r="H118" s="9">
        <v>2000000</v>
      </c>
      <c r="I118" s="9">
        <v>2000000</v>
      </c>
      <c r="J118" s="9">
        <v>2000000</v>
      </c>
      <c r="K118" s="9">
        <v>2000000</v>
      </c>
      <c r="L118" s="10">
        <f t="shared" si="2"/>
        <v>100</v>
      </c>
    </row>
    <row r="119" spans="1:12" x14ac:dyDescent="0.25">
      <c r="A119" s="8" t="s">
        <v>244</v>
      </c>
      <c r="B119" s="9" t="s">
        <v>245</v>
      </c>
      <c r="C119" s="9">
        <v>100000000</v>
      </c>
      <c r="D119" s="9">
        <v>0</v>
      </c>
      <c r="E119" s="9">
        <v>0</v>
      </c>
      <c r="F119" s="9">
        <v>0</v>
      </c>
      <c r="G119" s="9">
        <v>0</v>
      </c>
      <c r="H119" s="9">
        <v>100000000</v>
      </c>
      <c r="I119" s="9">
        <v>100000000</v>
      </c>
      <c r="J119" s="9">
        <v>100000000</v>
      </c>
      <c r="K119" s="9">
        <v>100000000</v>
      </c>
      <c r="L119" s="10">
        <f t="shared" si="2"/>
        <v>100</v>
      </c>
    </row>
    <row r="120" spans="1:12" x14ac:dyDescent="0.25">
      <c r="A120" s="8" t="s">
        <v>246</v>
      </c>
      <c r="B120" s="9" t="s">
        <v>247</v>
      </c>
      <c r="C120" s="9">
        <v>50000000</v>
      </c>
      <c r="D120" s="9">
        <v>-20000000</v>
      </c>
      <c r="E120" s="9">
        <v>0</v>
      </c>
      <c r="F120" s="9">
        <v>0</v>
      </c>
      <c r="G120" s="9">
        <v>0</v>
      </c>
      <c r="H120" s="9">
        <v>30000000</v>
      </c>
      <c r="I120" s="9">
        <v>0</v>
      </c>
      <c r="J120" s="9">
        <v>0</v>
      </c>
      <c r="K120" s="9">
        <v>30000000</v>
      </c>
      <c r="L120" s="10">
        <f t="shared" si="2"/>
        <v>100</v>
      </c>
    </row>
    <row r="121" spans="1:12" x14ac:dyDescent="0.25">
      <c r="A121" s="8" t="s">
        <v>248</v>
      </c>
      <c r="B121" s="9" t="s">
        <v>249</v>
      </c>
      <c r="C121" s="9">
        <v>1500000000</v>
      </c>
      <c r="D121" s="9">
        <v>-1400000000</v>
      </c>
      <c r="E121" s="9">
        <v>0</v>
      </c>
      <c r="F121" s="9">
        <v>0</v>
      </c>
      <c r="G121" s="9">
        <v>0</v>
      </c>
      <c r="H121" s="9">
        <v>100000000</v>
      </c>
      <c r="I121" s="9">
        <v>100000000</v>
      </c>
      <c r="J121" s="9">
        <v>100000000</v>
      </c>
      <c r="K121" s="9">
        <v>100000000</v>
      </c>
      <c r="L121" s="10">
        <f t="shared" si="2"/>
        <v>100</v>
      </c>
    </row>
    <row r="122" spans="1:12" x14ac:dyDescent="0.25">
      <c r="A122" s="8" t="s">
        <v>250</v>
      </c>
      <c r="B122" s="9" t="s">
        <v>251</v>
      </c>
      <c r="C122" s="9">
        <v>2223395000</v>
      </c>
      <c r="D122" s="9">
        <v>0</v>
      </c>
      <c r="E122" s="9">
        <v>0</v>
      </c>
      <c r="F122" s="9">
        <v>-192141950</v>
      </c>
      <c r="G122" s="9">
        <v>192141950</v>
      </c>
      <c r="H122" s="9">
        <v>2223395000</v>
      </c>
      <c r="I122" s="9">
        <v>425473568</v>
      </c>
      <c r="J122" s="9">
        <v>0</v>
      </c>
      <c r="K122" s="9">
        <v>826878088</v>
      </c>
      <c r="L122" s="10">
        <f t="shared" si="2"/>
        <v>37.189886997137265</v>
      </c>
    </row>
    <row r="123" spans="1:12" x14ac:dyDescent="0.25">
      <c r="A123" s="8" t="s">
        <v>252</v>
      </c>
      <c r="B123" s="9" t="s">
        <v>253</v>
      </c>
      <c r="C123" s="9">
        <v>486247000</v>
      </c>
      <c r="D123" s="9">
        <v>0</v>
      </c>
      <c r="E123" s="9">
        <v>0</v>
      </c>
      <c r="F123" s="9">
        <v>-1200000</v>
      </c>
      <c r="G123" s="9">
        <v>1200000</v>
      </c>
      <c r="H123" s="9">
        <v>486247000</v>
      </c>
      <c r="I123" s="9">
        <v>340467246</v>
      </c>
      <c r="J123" s="9">
        <v>340467246</v>
      </c>
      <c r="K123" s="9">
        <v>340467246</v>
      </c>
      <c r="L123" s="10">
        <f t="shared" si="2"/>
        <v>70.019402896059006</v>
      </c>
    </row>
    <row r="124" spans="1:12" x14ac:dyDescent="0.25">
      <c r="A124" s="8" t="s">
        <v>254</v>
      </c>
      <c r="B124" s="9" t="s">
        <v>255</v>
      </c>
      <c r="C124" s="9">
        <v>2000000000</v>
      </c>
      <c r="D124" s="9">
        <v>-1400000000</v>
      </c>
      <c r="E124" s="9">
        <v>0</v>
      </c>
      <c r="F124" s="9">
        <v>0</v>
      </c>
      <c r="G124" s="9">
        <v>0</v>
      </c>
      <c r="H124" s="9">
        <v>600000000</v>
      </c>
      <c r="I124" s="9">
        <v>600000000</v>
      </c>
      <c r="J124" s="9">
        <v>600000000</v>
      </c>
      <c r="K124" s="9">
        <v>600000000</v>
      </c>
      <c r="L124" s="10">
        <f t="shared" si="2"/>
        <v>100</v>
      </c>
    </row>
    <row r="125" spans="1:12" x14ac:dyDescent="0.25">
      <c r="A125" s="8" t="s">
        <v>256</v>
      </c>
      <c r="B125" s="9" t="s">
        <v>257</v>
      </c>
      <c r="C125" s="9">
        <v>100000000</v>
      </c>
      <c r="D125" s="9">
        <v>0</v>
      </c>
      <c r="E125" s="9">
        <v>0</v>
      </c>
      <c r="F125" s="9">
        <v>0</v>
      </c>
      <c r="G125" s="9">
        <v>0</v>
      </c>
      <c r="H125" s="9">
        <v>100000000</v>
      </c>
      <c r="I125" s="9">
        <v>99826000</v>
      </c>
      <c r="J125" s="9">
        <v>99826000</v>
      </c>
      <c r="K125" s="9">
        <v>99826000</v>
      </c>
      <c r="L125" s="10">
        <f t="shared" si="2"/>
        <v>99.826000000000008</v>
      </c>
    </row>
    <row r="126" spans="1:12" x14ac:dyDescent="0.25">
      <c r="A126" s="8" t="s">
        <v>258</v>
      </c>
      <c r="B126" s="9" t="s">
        <v>259</v>
      </c>
      <c r="C126" s="9">
        <v>50000000</v>
      </c>
      <c r="D126" s="9">
        <v>0</v>
      </c>
      <c r="E126" s="9">
        <v>0</v>
      </c>
      <c r="F126" s="9">
        <v>-50000000</v>
      </c>
      <c r="G126" s="9">
        <v>50000000</v>
      </c>
      <c r="H126" s="9">
        <v>50000000</v>
      </c>
      <c r="I126" s="9">
        <v>50000000</v>
      </c>
      <c r="J126" s="9">
        <v>50000000</v>
      </c>
      <c r="K126" s="9">
        <v>50000000</v>
      </c>
      <c r="L126" s="10">
        <f t="shared" si="2"/>
        <v>100</v>
      </c>
    </row>
    <row r="127" spans="1:12" x14ac:dyDescent="0.25">
      <c r="A127" s="8" t="s">
        <v>260</v>
      </c>
      <c r="B127" s="9" t="s">
        <v>261</v>
      </c>
      <c r="C127" s="9">
        <v>44295000</v>
      </c>
      <c r="D127" s="9">
        <v>0</v>
      </c>
      <c r="E127" s="9">
        <v>0</v>
      </c>
      <c r="F127" s="9">
        <v>0</v>
      </c>
      <c r="G127" s="9">
        <v>0</v>
      </c>
      <c r="H127" s="9">
        <v>44295000</v>
      </c>
      <c r="I127" s="9">
        <v>0</v>
      </c>
      <c r="J127" s="9">
        <v>0</v>
      </c>
      <c r="K127" s="9">
        <v>0</v>
      </c>
      <c r="L127" s="10">
        <f t="shared" si="2"/>
        <v>0</v>
      </c>
    </row>
    <row r="128" spans="1:12" x14ac:dyDescent="0.25">
      <c r="A128" s="8" t="s">
        <v>262</v>
      </c>
      <c r="B128" s="9" t="s">
        <v>263</v>
      </c>
      <c r="C128" s="9">
        <v>2151648000</v>
      </c>
      <c r="D128" s="9">
        <v>0</v>
      </c>
      <c r="E128" s="9">
        <v>0</v>
      </c>
      <c r="F128" s="9">
        <v>0</v>
      </c>
      <c r="G128" s="9">
        <v>0</v>
      </c>
      <c r="H128" s="9">
        <v>2151648000</v>
      </c>
      <c r="I128" s="9">
        <v>1700074795</v>
      </c>
      <c r="J128" s="9">
        <v>0</v>
      </c>
      <c r="K128" s="9">
        <v>1700074795</v>
      </c>
      <c r="L128" s="10">
        <f t="shared" si="2"/>
        <v>79.012682139457752</v>
      </c>
    </row>
    <row r="129" spans="1:12" x14ac:dyDescent="0.25">
      <c r="A129" s="8" t="s">
        <v>264</v>
      </c>
      <c r="B129" s="9" t="s">
        <v>265</v>
      </c>
      <c r="C129" s="9">
        <v>200000000</v>
      </c>
      <c r="D129" s="9">
        <v>0</v>
      </c>
      <c r="E129" s="9">
        <v>0</v>
      </c>
      <c r="F129" s="9">
        <v>0</v>
      </c>
      <c r="G129" s="9">
        <v>0</v>
      </c>
      <c r="H129" s="9">
        <v>200000000</v>
      </c>
      <c r="I129" s="9">
        <v>6000000</v>
      </c>
      <c r="J129" s="9">
        <v>6000000</v>
      </c>
      <c r="K129" s="9">
        <v>6000000</v>
      </c>
      <c r="L129" s="10">
        <f t="shared" si="2"/>
        <v>3</v>
      </c>
    </row>
    <row r="130" spans="1:12" x14ac:dyDescent="0.25">
      <c r="A130" s="8" t="s">
        <v>266</v>
      </c>
      <c r="B130" s="9" t="s">
        <v>267</v>
      </c>
      <c r="C130" s="9">
        <v>207820000</v>
      </c>
      <c r="D130" s="9">
        <v>0</v>
      </c>
      <c r="E130" s="9">
        <v>0</v>
      </c>
      <c r="F130" s="9">
        <v>0</v>
      </c>
      <c r="G130" s="9">
        <v>0</v>
      </c>
      <c r="H130" s="9">
        <v>207820000</v>
      </c>
      <c r="I130" s="9">
        <v>55357985</v>
      </c>
      <c r="J130" s="9">
        <v>55357985</v>
      </c>
      <c r="K130" s="9">
        <v>55357985</v>
      </c>
      <c r="L130" s="10">
        <f t="shared" si="2"/>
        <v>26.637467519969206</v>
      </c>
    </row>
    <row r="131" spans="1:12" x14ac:dyDescent="0.25">
      <c r="A131" s="8" t="s">
        <v>268</v>
      </c>
      <c r="B131" s="9" t="s">
        <v>269</v>
      </c>
      <c r="C131" s="9">
        <v>50000000</v>
      </c>
      <c r="D131" s="9">
        <v>0</v>
      </c>
      <c r="E131" s="9">
        <v>0</v>
      </c>
      <c r="F131" s="9">
        <v>-50000000</v>
      </c>
      <c r="G131" s="9">
        <v>50000000</v>
      </c>
      <c r="H131" s="9">
        <v>50000000</v>
      </c>
      <c r="I131" s="9">
        <v>0</v>
      </c>
      <c r="J131" s="9">
        <v>0</v>
      </c>
      <c r="K131" s="9">
        <v>0</v>
      </c>
      <c r="L131" s="10">
        <f t="shared" ref="L131:L194" si="3">+K131/H131*100</f>
        <v>0</v>
      </c>
    </row>
    <row r="132" spans="1:12" x14ac:dyDescent="0.25">
      <c r="A132" s="8" t="s">
        <v>270</v>
      </c>
      <c r="B132" s="9" t="s">
        <v>271</v>
      </c>
      <c r="C132" s="9">
        <v>1470375000</v>
      </c>
      <c r="D132" s="9">
        <v>0</v>
      </c>
      <c r="E132" s="9">
        <v>0</v>
      </c>
      <c r="F132" s="9">
        <v>-949924226</v>
      </c>
      <c r="G132" s="9">
        <v>949924226</v>
      </c>
      <c r="H132" s="9">
        <v>1470375000</v>
      </c>
      <c r="I132" s="9">
        <v>412324615</v>
      </c>
      <c r="J132" s="9">
        <v>412324615</v>
      </c>
      <c r="K132" s="9">
        <v>412324615</v>
      </c>
      <c r="L132" s="10">
        <f t="shared" si="3"/>
        <v>28.042139930289895</v>
      </c>
    </row>
    <row r="133" spans="1:12" x14ac:dyDescent="0.25">
      <c r="A133" s="8" t="s">
        <v>272</v>
      </c>
      <c r="B133" s="9" t="s">
        <v>273</v>
      </c>
      <c r="C133" s="9">
        <v>500000000</v>
      </c>
      <c r="D133" s="9">
        <v>0</v>
      </c>
      <c r="E133" s="9">
        <v>0</v>
      </c>
      <c r="F133" s="9">
        <v>0</v>
      </c>
      <c r="G133" s="9">
        <v>0</v>
      </c>
      <c r="H133" s="9">
        <v>500000000</v>
      </c>
      <c r="I133" s="9">
        <v>0</v>
      </c>
      <c r="J133" s="9">
        <v>0</v>
      </c>
      <c r="K133" s="9">
        <v>0</v>
      </c>
      <c r="L133" s="10">
        <f t="shared" si="3"/>
        <v>0</v>
      </c>
    </row>
    <row r="134" spans="1:12" x14ac:dyDescent="0.25">
      <c r="A134" s="8" t="s">
        <v>274</v>
      </c>
      <c r="B134" s="9" t="s">
        <v>275</v>
      </c>
      <c r="C134" s="9">
        <v>1500000000</v>
      </c>
      <c r="D134" s="9">
        <v>-276078250</v>
      </c>
      <c r="E134" s="9">
        <v>0</v>
      </c>
      <c r="F134" s="9">
        <v>-157049658</v>
      </c>
      <c r="G134" s="9">
        <v>157049658</v>
      </c>
      <c r="H134" s="9">
        <v>1223921750</v>
      </c>
      <c r="I134" s="9">
        <v>1064797955</v>
      </c>
      <c r="J134" s="9">
        <v>944097955</v>
      </c>
      <c r="K134" s="9">
        <v>1064797955</v>
      </c>
      <c r="L134" s="10">
        <f t="shared" si="3"/>
        <v>86.998858791421924</v>
      </c>
    </row>
    <row r="135" spans="1:12" x14ac:dyDescent="0.25">
      <c r="A135" s="8" t="s">
        <v>276</v>
      </c>
      <c r="B135" s="9" t="s">
        <v>277</v>
      </c>
      <c r="C135" s="9">
        <v>55453000</v>
      </c>
      <c r="D135" s="9">
        <v>0</v>
      </c>
      <c r="E135" s="9">
        <v>0</v>
      </c>
      <c r="F135" s="9">
        <v>0</v>
      </c>
      <c r="G135" s="9">
        <v>0</v>
      </c>
      <c r="H135" s="9">
        <v>55453000</v>
      </c>
      <c r="I135" s="9">
        <v>0</v>
      </c>
      <c r="J135" s="9">
        <v>0</v>
      </c>
      <c r="K135" s="9">
        <v>0</v>
      </c>
      <c r="L135" s="10">
        <f t="shared" si="3"/>
        <v>0</v>
      </c>
    </row>
    <row r="136" spans="1:12" x14ac:dyDescent="0.25">
      <c r="A136" s="8" t="s">
        <v>278</v>
      </c>
      <c r="B136" s="9" t="s">
        <v>279</v>
      </c>
      <c r="C136" s="9">
        <v>635400000</v>
      </c>
      <c r="D136" s="9">
        <v>0</v>
      </c>
      <c r="E136" s="9">
        <v>0</v>
      </c>
      <c r="F136" s="9">
        <v>0</v>
      </c>
      <c r="G136" s="9">
        <v>0</v>
      </c>
      <c r="H136" s="9">
        <v>635400000</v>
      </c>
      <c r="I136" s="9">
        <v>243577995</v>
      </c>
      <c r="J136" s="9">
        <v>243577995</v>
      </c>
      <c r="K136" s="9">
        <v>243577995</v>
      </c>
      <c r="L136" s="10">
        <f t="shared" si="3"/>
        <v>38.334591595845133</v>
      </c>
    </row>
    <row r="137" spans="1:12" x14ac:dyDescent="0.25">
      <c r="A137" s="8" t="s">
        <v>280</v>
      </c>
      <c r="B137" s="9" t="s">
        <v>281</v>
      </c>
      <c r="C137" s="9">
        <v>157863000</v>
      </c>
      <c r="D137" s="9">
        <v>0</v>
      </c>
      <c r="E137" s="9">
        <v>0</v>
      </c>
      <c r="F137" s="9">
        <v>0</v>
      </c>
      <c r="G137" s="9">
        <v>0</v>
      </c>
      <c r="H137" s="9">
        <v>157863000</v>
      </c>
      <c r="I137" s="9">
        <v>45863000</v>
      </c>
      <c r="J137" s="9">
        <v>45863000</v>
      </c>
      <c r="K137" s="9">
        <v>45863000</v>
      </c>
      <c r="L137" s="10">
        <f t="shared" si="3"/>
        <v>29.05240620031293</v>
      </c>
    </row>
    <row r="138" spans="1:12" x14ac:dyDescent="0.25">
      <c r="A138" s="8" t="s">
        <v>282</v>
      </c>
      <c r="B138" s="9" t="s">
        <v>283</v>
      </c>
      <c r="C138" s="9">
        <v>59939000</v>
      </c>
      <c r="D138" s="9">
        <v>0</v>
      </c>
      <c r="E138" s="9">
        <v>0</v>
      </c>
      <c r="F138" s="9">
        <v>0</v>
      </c>
      <c r="G138" s="9">
        <v>0</v>
      </c>
      <c r="H138" s="9">
        <v>59939000</v>
      </c>
      <c r="I138" s="9">
        <v>0</v>
      </c>
      <c r="J138" s="9">
        <v>0</v>
      </c>
      <c r="K138" s="9">
        <v>0</v>
      </c>
      <c r="L138" s="10">
        <f t="shared" si="3"/>
        <v>0</v>
      </c>
    </row>
    <row r="139" spans="1:12" x14ac:dyDescent="0.25">
      <c r="A139" s="8" t="s">
        <v>284</v>
      </c>
      <c r="B139" s="9" t="s">
        <v>285</v>
      </c>
      <c r="C139" s="9">
        <v>169973000</v>
      </c>
      <c r="D139" s="9">
        <v>0</v>
      </c>
      <c r="E139" s="9">
        <v>0</v>
      </c>
      <c r="F139" s="9">
        <v>0</v>
      </c>
      <c r="G139" s="9">
        <v>0</v>
      </c>
      <c r="H139" s="9">
        <v>169973000</v>
      </c>
      <c r="I139" s="9">
        <v>169973000</v>
      </c>
      <c r="J139" s="9">
        <v>0</v>
      </c>
      <c r="K139" s="9">
        <v>169973000</v>
      </c>
      <c r="L139" s="10">
        <f t="shared" si="3"/>
        <v>100</v>
      </c>
    </row>
    <row r="140" spans="1:12" x14ac:dyDescent="0.25">
      <c r="A140" s="8" t="s">
        <v>286</v>
      </c>
      <c r="B140" s="9" t="s">
        <v>287</v>
      </c>
      <c r="C140" s="9">
        <v>3299000</v>
      </c>
      <c r="D140" s="9">
        <v>0</v>
      </c>
      <c r="E140" s="9">
        <v>0</v>
      </c>
      <c r="F140" s="9">
        <v>0</v>
      </c>
      <c r="G140" s="9">
        <v>0</v>
      </c>
      <c r="H140" s="9">
        <v>3299000</v>
      </c>
      <c r="I140" s="9">
        <v>0</v>
      </c>
      <c r="J140" s="9">
        <v>0</v>
      </c>
      <c r="K140" s="9">
        <v>0</v>
      </c>
      <c r="L140" s="10">
        <f t="shared" si="3"/>
        <v>0</v>
      </c>
    </row>
    <row r="141" spans="1:12" x14ac:dyDescent="0.25">
      <c r="A141" s="8" t="s">
        <v>288</v>
      </c>
      <c r="B141" s="9" t="s">
        <v>289</v>
      </c>
      <c r="C141" s="9">
        <v>123289000</v>
      </c>
      <c r="D141" s="9">
        <v>0</v>
      </c>
      <c r="E141" s="9">
        <v>0</v>
      </c>
      <c r="F141" s="9">
        <v>0</v>
      </c>
      <c r="G141" s="9">
        <v>0</v>
      </c>
      <c r="H141" s="9">
        <v>123289000</v>
      </c>
      <c r="I141" s="9">
        <v>0</v>
      </c>
      <c r="J141" s="9">
        <v>0</v>
      </c>
      <c r="K141" s="9">
        <v>0</v>
      </c>
      <c r="L141" s="10">
        <f t="shared" si="3"/>
        <v>0</v>
      </c>
    </row>
    <row r="142" spans="1:12" x14ac:dyDescent="0.25">
      <c r="A142" s="8" t="s">
        <v>290</v>
      </c>
      <c r="B142" s="9" t="s">
        <v>291</v>
      </c>
      <c r="C142" s="9">
        <v>6738156000</v>
      </c>
      <c r="D142" s="9">
        <v>0</v>
      </c>
      <c r="E142" s="9">
        <v>0</v>
      </c>
      <c r="F142" s="9">
        <v>-94962423</v>
      </c>
      <c r="G142" s="9">
        <v>94962423</v>
      </c>
      <c r="H142" s="9">
        <v>6738156000</v>
      </c>
      <c r="I142" s="9">
        <v>5189125901</v>
      </c>
      <c r="J142" s="9">
        <v>5166334926</v>
      </c>
      <c r="K142" s="9">
        <v>5767545399</v>
      </c>
      <c r="L142" s="10">
        <f t="shared" si="3"/>
        <v>85.595308256442863</v>
      </c>
    </row>
    <row r="143" spans="1:12" x14ac:dyDescent="0.25">
      <c r="A143" s="8" t="s">
        <v>292</v>
      </c>
      <c r="B143" s="9" t="s">
        <v>293</v>
      </c>
      <c r="C143" s="9">
        <v>77299000</v>
      </c>
      <c r="D143" s="9">
        <v>0</v>
      </c>
      <c r="E143" s="9">
        <v>0</v>
      </c>
      <c r="F143" s="9">
        <v>-25820489</v>
      </c>
      <c r="G143" s="9">
        <v>25820489</v>
      </c>
      <c r="H143" s="9">
        <v>77299000</v>
      </c>
      <c r="I143" s="9">
        <v>0</v>
      </c>
      <c r="J143" s="9">
        <v>0</v>
      </c>
      <c r="K143" s="9">
        <v>25721704</v>
      </c>
      <c r="L143" s="10">
        <f t="shared" si="3"/>
        <v>33.275597355722589</v>
      </c>
    </row>
    <row r="144" spans="1:12" x14ac:dyDescent="0.25">
      <c r="A144" s="8" t="s">
        <v>294</v>
      </c>
      <c r="B144" s="9" t="s">
        <v>295</v>
      </c>
      <c r="C144" s="9">
        <v>233814000</v>
      </c>
      <c r="D144" s="9">
        <v>0</v>
      </c>
      <c r="E144" s="9">
        <v>0</v>
      </c>
      <c r="F144" s="9">
        <v>0</v>
      </c>
      <c r="G144" s="9">
        <v>0</v>
      </c>
      <c r="H144" s="9">
        <v>233814000</v>
      </c>
      <c r="I144" s="9">
        <v>150306172</v>
      </c>
      <c r="J144" s="9">
        <v>149226842</v>
      </c>
      <c r="K144" s="9">
        <v>150306172</v>
      </c>
      <c r="L144" s="10">
        <f t="shared" si="3"/>
        <v>64.28450477730162</v>
      </c>
    </row>
    <row r="145" spans="1:12" x14ac:dyDescent="0.25">
      <c r="A145" s="8" t="s">
        <v>296</v>
      </c>
      <c r="B145" s="9" t="s">
        <v>297</v>
      </c>
      <c r="C145" s="9">
        <v>198375000</v>
      </c>
      <c r="D145" s="9">
        <v>0</v>
      </c>
      <c r="E145" s="9">
        <v>0</v>
      </c>
      <c r="F145" s="9">
        <v>0</v>
      </c>
      <c r="G145" s="9">
        <v>0</v>
      </c>
      <c r="H145" s="9">
        <v>198375000</v>
      </c>
      <c r="I145" s="9">
        <v>57309200</v>
      </c>
      <c r="J145" s="9">
        <v>57309200</v>
      </c>
      <c r="K145" s="9">
        <v>57309200</v>
      </c>
      <c r="L145" s="10">
        <f t="shared" si="3"/>
        <v>28.889325771896662</v>
      </c>
    </row>
    <row r="146" spans="1:12" x14ac:dyDescent="0.25">
      <c r="A146" s="8" t="s">
        <v>298</v>
      </c>
      <c r="B146" s="9" t="s">
        <v>299</v>
      </c>
      <c r="C146" s="9">
        <v>10000000</v>
      </c>
      <c r="D146" s="9">
        <v>0</v>
      </c>
      <c r="E146" s="9">
        <v>0</v>
      </c>
      <c r="F146" s="9">
        <v>0</v>
      </c>
      <c r="G146" s="9">
        <v>0</v>
      </c>
      <c r="H146" s="9">
        <v>10000000</v>
      </c>
      <c r="I146" s="9">
        <v>0</v>
      </c>
      <c r="J146" s="9">
        <v>0</v>
      </c>
      <c r="K146" s="9">
        <v>0</v>
      </c>
      <c r="L146" s="10">
        <f t="shared" si="3"/>
        <v>0</v>
      </c>
    </row>
    <row r="147" spans="1:12" x14ac:dyDescent="0.25">
      <c r="A147" s="8" t="s">
        <v>300</v>
      </c>
      <c r="B147" s="9" t="s">
        <v>301</v>
      </c>
      <c r="C147" s="9">
        <v>2417842000</v>
      </c>
      <c r="D147" s="9">
        <v>0</v>
      </c>
      <c r="E147" s="9">
        <v>0</v>
      </c>
      <c r="F147" s="9">
        <v>-1333082047</v>
      </c>
      <c r="G147" s="9">
        <v>1333082047</v>
      </c>
      <c r="H147" s="9">
        <v>2417842000</v>
      </c>
      <c r="I147" s="9">
        <v>269040367</v>
      </c>
      <c r="J147" s="9">
        <v>269040367</v>
      </c>
      <c r="K147" s="9">
        <v>1910969285</v>
      </c>
      <c r="L147" s="10">
        <f t="shared" si="3"/>
        <v>79.036152279594788</v>
      </c>
    </row>
    <row r="148" spans="1:12" x14ac:dyDescent="0.25">
      <c r="A148" s="8" t="s">
        <v>302</v>
      </c>
      <c r="B148" s="9" t="s">
        <v>303</v>
      </c>
      <c r="C148" s="9">
        <v>235826000</v>
      </c>
      <c r="D148" s="9">
        <v>0</v>
      </c>
      <c r="E148" s="9">
        <v>0</v>
      </c>
      <c r="F148" s="9">
        <v>0</v>
      </c>
      <c r="G148" s="9">
        <v>0</v>
      </c>
      <c r="H148" s="9">
        <v>235826000</v>
      </c>
      <c r="I148" s="9">
        <v>235826000</v>
      </c>
      <c r="J148" s="9">
        <v>70994758</v>
      </c>
      <c r="K148" s="9">
        <v>235826000</v>
      </c>
      <c r="L148" s="10">
        <f t="shared" si="3"/>
        <v>100</v>
      </c>
    </row>
    <row r="149" spans="1:12" x14ac:dyDescent="0.25">
      <c r="A149" s="8" t="s">
        <v>304</v>
      </c>
      <c r="B149" s="9" t="s">
        <v>305</v>
      </c>
      <c r="C149" s="9">
        <v>1030000000</v>
      </c>
      <c r="D149" s="9">
        <v>0</v>
      </c>
      <c r="E149" s="9">
        <v>0</v>
      </c>
      <c r="F149" s="9">
        <v>-429709848</v>
      </c>
      <c r="G149" s="9">
        <v>429709848</v>
      </c>
      <c r="H149" s="9">
        <v>1030000000</v>
      </c>
      <c r="I149" s="9">
        <v>300000000</v>
      </c>
      <c r="J149" s="9">
        <v>300000000</v>
      </c>
      <c r="K149" s="9">
        <v>300000000</v>
      </c>
      <c r="L149" s="10">
        <f t="shared" si="3"/>
        <v>29.126213592233007</v>
      </c>
    </row>
    <row r="150" spans="1:12" x14ac:dyDescent="0.25">
      <c r="A150" s="8" t="s">
        <v>306</v>
      </c>
      <c r="B150" s="9" t="s">
        <v>307</v>
      </c>
      <c r="C150" s="9">
        <v>0</v>
      </c>
      <c r="D150" s="9">
        <v>0</v>
      </c>
      <c r="E150" s="9">
        <v>25510147</v>
      </c>
      <c r="F150" s="9">
        <v>0</v>
      </c>
      <c r="G150" s="9">
        <v>0</v>
      </c>
      <c r="H150" s="9">
        <v>25510147</v>
      </c>
      <c r="I150" s="9">
        <v>0</v>
      </c>
      <c r="J150" s="9">
        <v>0</v>
      </c>
      <c r="K150" s="9">
        <v>0</v>
      </c>
      <c r="L150" s="10">
        <f t="shared" si="3"/>
        <v>0</v>
      </c>
    </row>
    <row r="151" spans="1:12" x14ac:dyDescent="0.25">
      <c r="A151" s="8" t="s">
        <v>308</v>
      </c>
      <c r="B151" s="9" t="s">
        <v>309</v>
      </c>
      <c r="C151" s="9">
        <v>176328000</v>
      </c>
      <c r="D151" s="9">
        <v>0</v>
      </c>
      <c r="E151" s="9">
        <v>0</v>
      </c>
      <c r="F151" s="9">
        <v>0</v>
      </c>
      <c r="G151" s="9">
        <v>0</v>
      </c>
      <c r="H151" s="9">
        <v>176328000</v>
      </c>
      <c r="I151" s="9">
        <v>116328000</v>
      </c>
      <c r="J151" s="9">
        <v>40174000</v>
      </c>
      <c r="K151" s="9">
        <v>116328000</v>
      </c>
      <c r="L151" s="10">
        <f t="shared" si="3"/>
        <v>65.972505784674013</v>
      </c>
    </row>
    <row r="152" spans="1:12" x14ac:dyDescent="0.25">
      <c r="A152" s="8" t="s">
        <v>310</v>
      </c>
      <c r="B152" s="9" t="s">
        <v>311</v>
      </c>
      <c r="C152" s="9">
        <v>1000000</v>
      </c>
      <c r="D152" s="9">
        <v>0</v>
      </c>
      <c r="E152" s="9">
        <v>0</v>
      </c>
      <c r="F152" s="9">
        <v>0</v>
      </c>
      <c r="G152" s="9">
        <v>0</v>
      </c>
      <c r="H152" s="9">
        <v>1000000</v>
      </c>
      <c r="I152" s="9">
        <v>1000000</v>
      </c>
      <c r="J152" s="9">
        <v>1000000</v>
      </c>
      <c r="K152" s="9">
        <v>1000000</v>
      </c>
      <c r="L152" s="10">
        <f t="shared" si="3"/>
        <v>100</v>
      </c>
    </row>
    <row r="153" spans="1:12" x14ac:dyDescent="0.25">
      <c r="A153" s="8" t="s">
        <v>312</v>
      </c>
      <c r="B153" s="9" t="s">
        <v>313</v>
      </c>
      <c r="C153" s="9">
        <v>100000000</v>
      </c>
      <c r="D153" s="9">
        <v>0</v>
      </c>
      <c r="E153" s="9">
        <v>0</v>
      </c>
      <c r="F153" s="9">
        <v>0</v>
      </c>
      <c r="G153" s="9">
        <v>0</v>
      </c>
      <c r="H153" s="9">
        <v>100000000</v>
      </c>
      <c r="I153" s="9">
        <v>76260055</v>
      </c>
      <c r="J153" s="9">
        <v>76260055</v>
      </c>
      <c r="K153" s="9">
        <v>76260055</v>
      </c>
      <c r="L153" s="10">
        <f t="shared" si="3"/>
        <v>76.260055000000008</v>
      </c>
    </row>
    <row r="154" spans="1:12" x14ac:dyDescent="0.25">
      <c r="A154" s="8" t="s">
        <v>314</v>
      </c>
      <c r="B154" s="9" t="s">
        <v>315</v>
      </c>
      <c r="C154" s="9">
        <v>1000000000</v>
      </c>
      <c r="D154" s="9">
        <v>0</v>
      </c>
      <c r="E154" s="9">
        <v>0</v>
      </c>
      <c r="F154" s="9">
        <v>0</v>
      </c>
      <c r="G154" s="9">
        <v>0</v>
      </c>
      <c r="H154" s="9">
        <v>1000000000</v>
      </c>
      <c r="I154" s="9">
        <v>282544000</v>
      </c>
      <c r="J154" s="9">
        <v>282544000</v>
      </c>
      <c r="K154" s="9">
        <v>282544000</v>
      </c>
      <c r="L154" s="10">
        <f t="shared" si="3"/>
        <v>28.2544</v>
      </c>
    </row>
    <row r="155" spans="1:12" x14ac:dyDescent="0.25">
      <c r="A155" s="8" t="s">
        <v>316</v>
      </c>
      <c r="B155" s="9" t="s">
        <v>317</v>
      </c>
      <c r="C155" s="9">
        <v>0</v>
      </c>
      <c r="D155" s="9">
        <v>0</v>
      </c>
      <c r="E155" s="9">
        <v>2970603001</v>
      </c>
      <c r="F155" s="9">
        <v>0</v>
      </c>
      <c r="G155" s="9">
        <v>0</v>
      </c>
      <c r="H155" s="9">
        <v>2970603001</v>
      </c>
      <c r="I155" s="9">
        <v>1255999987</v>
      </c>
      <c r="J155" s="9">
        <v>1255999987</v>
      </c>
      <c r="K155" s="9">
        <v>1255999987</v>
      </c>
      <c r="L155" s="10">
        <f t="shared" si="3"/>
        <v>42.280977517937949</v>
      </c>
    </row>
    <row r="156" spans="1:12" x14ac:dyDescent="0.25">
      <c r="A156" s="8" t="s">
        <v>318</v>
      </c>
      <c r="B156" s="9" t="s">
        <v>317</v>
      </c>
      <c r="C156" s="9">
        <v>0</v>
      </c>
      <c r="D156" s="9">
        <v>0</v>
      </c>
      <c r="E156" s="9">
        <v>11091040666</v>
      </c>
      <c r="F156" s="9">
        <v>0</v>
      </c>
      <c r="G156" s="9">
        <v>0</v>
      </c>
      <c r="H156" s="9">
        <v>11091040666</v>
      </c>
      <c r="I156" s="9">
        <v>10268550808</v>
      </c>
      <c r="J156" s="9">
        <v>10117911888</v>
      </c>
      <c r="K156" s="9">
        <v>10268550808</v>
      </c>
      <c r="L156" s="10">
        <f t="shared" si="3"/>
        <v>92.584195813821395</v>
      </c>
    </row>
    <row r="157" spans="1:12" x14ac:dyDescent="0.25">
      <c r="A157" s="8" t="s">
        <v>319</v>
      </c>
      <c r="B157" s="9" t="s">
        <v>21</v>
      </c>
      <c r="C157" s="9">
        <v>0</v>
      </c>
      <c r="D157" s="9">
        <v>0</v>
      </c>
      <c r="E157" s="9">
        <v>1267255156</v>
      </c>
      <c r="F157" s="9">
        <v>0</v>
      </c>
      <c r="G157" s="9">
        <v>0</v>
      </c>
      <c r="H157" s="9">
        <v>1267255156</v>
      </c>
      <c r="I157" s="9">
        <v>1253222582</v>
      </c>
      <c r="J157" s="9">
        <v>1245510808</v>
      </c>
      <c r="K157" s="9">
        <v>1253222582</v>
      </c>
      <c r="L157" s="10">
        <f t="shared" si="3"/>
        <v>98.892679668055735</v>
      </c>
    </row>
    <row r="158" spans="1:12" x14ac:dyDescent="0.25">
      <c r="A158" s="8" t="s">
        <v>320</v>
      </c>
      <c r="B158" s="9" t="s">
        <v>25</v>
      </c>
      <c r="C158" s="9">
        <v>0</v>
      </c>
      <c r="D158" s="9">
        <v>0</v>
      </c>
      <c r="E158" s="9">
        <v>945321240</v>
      </c>
      <c r="F158" s="9">
        <v>0</v>
      </c>
      <c r="G158" s="9">
        <v>0</v>
      </c>
      <c r="H158" s="9">
        <v>945321240</v>
      </c>
      <c r="I158" s="9">
        <v>898212266</v>
      </c>
      <c r="J158" s="9">
        <v>898212266</v>
      </c>
      <c r="K158" s="9">
        <v>898212266</v>
      </c>
      <c r="L158" s="10">
        <f t="shared" si="3"/>
        <v>95.016617419915377</v>
      </c>
    </row>
    <row r="159" spans="1:12" x14ac:dyDescent="0.25">
      <c r="A159" s="8" t="s">
        <v>321</v>
      </c>
      <c r="B159" s="9" t="s">
        <v>53</v>
      </c>
      <c r="C159" s="9">
        <v>0</v>
      </c>
      <c r="D159" s="9">
        <v>0</v>
      </c>
      <c r="E159" s="9">
        <v>1514406232</v>
      </c>
      <c r="F159" s="9">
        <v>0</v>
      </c>
      <c r="G159" s="9">
        <v>0</v>
      </c>
      <c r="H159" s="9">
        <v>1514406232</v>
      </c>
      <c r="I159" s="9">
        <v>1495963894</v>
      </c>
      <c r="J159" s="9">
        <v>1470963894</v>
      </c>
      <c r="K159" s="9">
        <v>1495963894</v>
      </c>
      <c r="L159" s="10">
        <f t="shared" si="3"/>
        <v>98.782206675441103</v>
      </c>
    </row>
    <row r="160" spans="1:12" x14ac:dyDescent="0.25">
      <c r="A160" s="8" t="s">
        <v>322</v>
      </c>
      <c r="B160" s="9" t="s">
        <v>55</v>
      </c>
      <c r="C160" s="9">
        <v>0</v>
      </c>
      <c r="D160" s="9">
        <v>0</v>
      </c>
      <c r="E160" s="9">
        <v>128482789</v>
      </c>
      <c r="F160" s="9">
        <v>0</v>
      </c>
      <c r="G160" s="9">
        <v>0</v>
      </c>
      <c r="H160" s="9">
        <v>128482789</v>
      </c>
      <c r="I160" s="9">
        <v>128482789</v>
      </c>
      <c r="J160" s="9">
        <v>128482789</v>
      </c>
      <c r="K160" s="9">
        <v>128482789</v>
      </c>
      <c r="L160" s="10">
        <f t="shared" si="3"/>
        <v>100</v>
      </c>
    </row>
    <row r="161" spans="1:12" x14ac:dyDescent="0.25">
      <c r="A161" s="8" t="s">
        <v>323</v>
      </c>
      <c r="B161" s="9" t="s">
        <v>63</v>
      </c>
      <c r="C161" s="9">
        <v>0</v>
      </c>
      <c r="D161" s="9">
        <v>0</v>
      </c>
      <c r="E161" s="9">
        <v>3495828374</v>
      </c>
      <c r="F161" s="9">
        <v>0</v>
      </c>
      <c r="G161" s="9">
        <v>0</v>
      </c>
      <c r="H161" s="9">
        <v>3495828374</v>
      </c>
      <c r="I161" s="9">
        <v>3124349947</v>
      </c>
      <c r="J161" s="9">
        <v>3124349947</v>
      </c>
      <c r="K161" s="9">
        <v>3124349947</v>
      </c>
      <c r="L161" s="10">
        <f t="shared" si="3"/>
        <v>89.373665201562886</v>
      </c>
    </row>
    <row r="162" spans="1:12" x14ac:dyDescent="0.25">
      <c r="A162" s="8" t="s">
        <v>324</v>
      </c>
      <c r="B162" s="9" t="s">
        <v>67</v>
      </c>
      <c r="C162" s="9">
        <v>0</v>
      </c>
      <c r="D162" s="9">
        <v>0</v>
      </c>
      <c r="E162" s="9">
        <v>398675520</v>
      </c>
      <c r="F162" s="9">
        <v>0</v>
      </c>
      <c r="G162" s="9">
        <v>0</v>
      </c>
      <c r="H162" s="9">
        <v>398675520</v>
      </c>
      <c r="I162" s="9">
        <v>398675519</v>
      </c>
      <c r="J162" s="9">
        <v>398675519</v>
      </c>
      <c r="K162" s="9">
        <v>398675519</v>
      </c>
      <c r="L162" s="10">
        <f t="shared" si="3"/>
        <v>99.999999749169461</v>
      </c>
    </row>
    <row r="163" spans="1:12" x14ac:dyDescent="0.25">
      <c r="A163" s="8" t="s">
        <v>325</v>
      </c>
      <c r="B163" s="9" t="s">
        <v>326</v>
      </c>
      <c r="C163" s="9">
        <v>0</v>
      </c>
      <c r="D163" s="9">
        <v>0</v>
      </c>
      <c r="E163" s="9">
        <v>499368334</v>
      </c>
      <c r="F163" s="9">
        <v>0</v>
      </c>
      <c r="G163" s="9">
        <v>0</v>
      </c>
      <c r="H163" s="9">
        <v>499368334</v>
      </c>
      <c r="I163" s="9">
        <v>499368334</v>
      </c>
      <c r="J163" s="9">
        <v>499368334</v>
      </c>
      <c r="K163" s="9">
        <v>499368334</v>
      </c>
      <c r="L163" s="10">
        <f t="shared" si="3"/>
        <v>100</v>
      </c>
    </row>
    <row r="164" spans="1:12" x14ac:dyDescent="0.25">
      <c r="A164" s="8" t="s">
        <v>327</v>
      </c>
      <c r="B164" s="9" t="s">
        <v>79</v>
      </c>
      <c r="C164" s="9">
        <v>0</v>
      </c>
      <c r="D164" s="9">
        <v>0</v>
      </c>
      <c r="E164" s="9">
        <v>733252711</v>
      </c>
      <c r="F164" s="9">
        <v>0</v>
      </c>
      <c r="G164" s="9">
        <v>0</v>
      </c>
      <c r="H164" s="9">
        <v>733252711</v>
      </c>
      <c r="I164" s="9">
        <v>733252711</v>
      </c>
      <c r="J164" s="9">
        <v>733252711</v>
      </c>
      <c r="K164" s="9">
        <v>733252711</v>
      </c>
      <c r="L164" s="10">
        <f t="shared" si="3"/>
        <v>100</v>
      </c>
    </row>
    <row r="165" spans="1:12" x14ac:dyDescent="0.25">
      <c r="A165" s="8" t="s">
        <v>328</v>
      </c>
      <c r="B165" s="9" t="s">
        <v>329</v>
      </c>
      <c r="C165" s="9">
        <v>0</v>
      </c>
      <c r="D165" s="9">
        <v>0</v>
      </c>
      <c r="E165" s="9">
        <v>280000000</v>
      </c>
      <c r="F165" s="9">
        <v>0</v>
      </c>
      <c r="G165" s="9">
        <v>0</v>
      </c>
      <c r="H165" s="9">
        <v>280000000</v>
      </c>
      <c r="I165" s="9">
        <v>280000000</v>
      </c>
      <c r="J165" s="9">
        <v>280000000</v>
      </c>
      <c r="K165" s="9">
        <v>280000000</v>
      </c>
      <c r="L165" s="10">
        <f t="shared" si="3"/>
        <v>100</v>
      </c>
    </row>
    <row r="166" spans="1:12" x14ac:dyDescent="0.25">
      <c r="A166" s="8" t="s">
        <v>330</v>
      </c>
      <c r="B166" s="9" t="s">
        <v>125</v>
      </c>
      <c r="C166" s="9">
        <v>0</v>
      </c>
      <c r="D166" s="9">
        <v>0</v>
      </c>
      <c r="E166" s="9">
        <v>1827138753</v>
      </c>
      <c r="F166" s="9">
        <v>0</v>
      </c>
      <c r="G166" s="9">
        <v>0</v>
      </c>
      <c r="H166" s="9">
        <v>1827138753</v>
      </c>
      <c r="I166" s="9">
        <v>1827137722</v>
      </c>
      <c r="J166" s="9">
        <v>1827137722</v>
      </c>
      <c r="K166" s="9">
        <v>1827137722</v>
      </c>
      <c r="L166" s="10">
        <f t="shared" si="3"/>
        <v>99.999943572977244</v>
      </c>
    </row>
    <row r="167" spans="1:12" x14ac:dyDescent="0.25">
      <c r="A167" s="8" t="s">
        <v>331</v>
      </c>
      <c r="B167" s="9" t="s">
        <v>141</v>
      </c>
      <c r="C167" s="9">
        <v>0</v>
      </c>
      <c r="D167" s="9">
        <v>0</v>
      </c>
      <c r="E167" s="9">
        <v>8734515050</v>
      </c>
      <c r="F167" s="9">
        <v>0</v>
      </c>
      <c r="G167" s="9">
        <v>0</v>
      </c>
      <c r="H167" s="9">
        <v>8734515050</v>
      </c>
      <c r="I167" s="9">
        <v>8316014655</v>
      </c>
      <c r="J167" s="9">
        <v>7796370953</v>
      </c>
      <c r="K167" s="9">
        <v>8316014655</v>
      </c>
      <c r="L167" s="10">
        <f t="shared" si="3"/>
        <v>95.208659065737152</v>
      </c>
    </row>
    <row r="168" spans="1:12" x14ac:dyDescent="0.25">
      <c r="A168" s="8" t="s">
        <v>332</v>
      </c>
      <c r="B168" s="9" t="s">
        <v>143</v>
      </c>
      <c r="C168" s="9">
        <v>0</v>
      </c>
      <c r="D168" s="9">
        <v>0</v>
      </c>
      <c r="E168" s="9">
        <v>226411784</v>
      </c>
      <c r="F168" s="9">
        <v>0</v>
      </c>
      <c r="G168" s="9">
        <v>0</v>
      </c>
      <c r="H168" s="9">
        <v>226411784</v>
      </c>
      <c r="I168" s="9">
        <v>207174786</v>
      </c>
      <c r="J168" s="9">
        <v>207174786</v>
      </c>
      <c r="K168" s="9">
        <v>207174786</v>
      </c>
      <c r="L168" s="10">
        <f t="shared" si="3"/>
        <v>91.503534992683953</v>
      </c>
    </row>
    <row r="169" spans="1:12" x14ac:dyDescent="0.25">
      <c r="A169" s="8" t="s">
        <v>333</v>
      </c>
      <c r="B169" s="9" t="s">
        <v>163</v>
      </c>
      <c r="C169" s="9">
        <v>0</v>
      </c>
      <c r="D169" s="9">
        <v>0</v>
      </c>
      <c r="E169" s="9">
        <v>624472450</v>
      </c>
      <c r="F169" s="9">
        <v>0</v>
      </c>
      <c r="G169" s="9">
        <v>0</v>
      </c>
      <c r="H169" s="9">
        <v>624472450</v>
      </c>
      <c r="I169" s="9">
        <v>621738251</v>
      </c>
      <c r="J169" s="9">
        <v>621738251</v>
      </c>
      <c r="K169" s="9">
        <v>621738251</v>
      </c>
      <c r="L169" s="10">
        <f t="shared" si="3"/>
        <v>99.562158586819962</v>
      </c>
    </row>
    <row r="170" spans="1:12" x14ac:dyDescent="0.25">
      <c r="A170" s="8" t="s">
        <v>334</v>
      </c>
      <c r="B170" s="9" t="s">
        <v>335</v>
      </c>
      <c r="C170" s="9">
        <v>0</v>
      </c>
      <c r="D170" s="9">
        <v>0</v>
      </c>
      <c r="E170" s="9">
        <v>161907784</v>
      </c>
      <c r="F170" s="9">
        <v>0</v>
      </c>
      <c r="G170" s="9">
        <v>0</v>
      </c>
      <c r="H170" s="9">
        <v>161907784</v>
      </c>
      <c r="I170" s="9">
        <v>161907784</v>
      </c>
      <c r="J170" s="9">
        <v>161907784</v>
      </c>
      <c r="K170" s="9">
        <v>161907784</v>
      </c>
      <c r="L170" s="10">
        <f t="shared" si="3"/>
        <v>100</v>
      </c>
    </row>
    <row r="171" spans="1:12" x14ac:dyDescent="0.25">
      <c r="A171" s="8" t="s">
        <v>336</v>
      </c>
      <c r="B171" s="9" t="s">
        <v>337</v>
      </c>
      <c r="C171" s="9">
        <v>0</v>
      </c>
      <c r="D171" s="9">
        <v>0</v>
      </c>
      <c r="E171" s="9">
        <v>3326737334</v>
      </c>
      <c r="F171" s="9">
        <v>0</v>
      </c>
      <c r="G171" s="9">
        <v>0</v>
      </c>
      <c r="H171" s="9">
        <v>3326737334</v>
      </c>
      <c r="I171" s="9">
        <v>202002117</v>
      </c>
      <c r="J171" s="9">
        <v>202002117</v>
      </c>
      <c r="K171" s="9">
        <v>202002117</v>
      </c>
      <c r="L171" s="10">
        <f t="shared" si="3"/>
        <v>6.0720789385892644</v>
      </c>
    </row>
    <row r="172" spans="1:12" x14ac:dyDescent="0.25">
      <c r="A172" s="8" t="s">
        <v>338</v>
      </c>
      <c r="B172" s="9" t="s">
        <v>339</v>
      </c>
      <c r="C172" s="9">
        <v>0</v>
      </c>
      <c r="D172" s="9">
        <v>0</v>
      </c>
      <c r="E172" s="9">
        <v>307996202</v>
      </c>
      <c r="F172" s="9">
        <v>0</v>
      </c>
      <c r="G172" s="9">
        <v>0</v>
      </c>
      <c r="H172" s="9">
        <v>307996202</v>
      </c>
      <c r="I172" s="9">
        <v>295243112</v>
      </c>
      <c r="J172" s="9">
        <v>295243112</v>
      </c>
      <c r="K172" s="9">
        <v>295243112</v>
      </c>
      <c r="L172" s="10">
        <f t="shared" si="3"/>
        <v>95.859335304400929</v>
      </c>
    </row>
    <row r="173" spans="1:12" x14ac:dyDescent="0.25">
      <c r="A173" s="8" t="s">
        <v>340</v>
      </c>
      <c r="B173" s="9" t="s">
        <v>219</v>
      </c>
      <c r="C173" s="9">
        <v>0</v>
      </c>
      <c r="D173" s="9">
        <v>0</v>
      </c>
      <c r="E173" s="9">
        <v>125078757464</v>
      </c>
      <c r="F173" s="9">
        <v>0</v>
      </c>
      <c r="G173" s="9">
        <v>0</v>
      </c>
      <c r="H173" s="9">
        <v>125078757464</v>
      </c>
      <c r="I173" s="9">
        <v>122084266730</v>
      </c>
      <c r="J173" s="9">
        <v>119831350892</v>
      </c>
      <c r="K173" s="9">
        <v>122084266730</v>
      </c>
      <c r="L173" s="10">
        <f t="shared" si="3"/>
        <v>97.605915828783424</v>
      </c>
    </row>
    <row r="174" spans="1:12" x14ac:dyDescent="0.25">
      <c r="A174" s="8" t="s">
        <v>341</v>
      </c>
      <c r="B174" s="9" t="s">
        <v>342</v>
      </c>
      <c r="C174" s="9">
        <v>0</v>
      </c>
      <c r="D174" s="9">
        <v>0</v>
      </c>
      <c r="E174" s="9">
        <v>204742857</v>
      </c>
      <c r="F174" s="9">
        <v>0</v>
      </c>
      <c r="G174" s="9">
        <v>0</v>
      </c>
      <c r="H174" s="9">
        <v>204742857</v>
      </c>
      <c r="I174" s="9">
        <v>204742857</v>
      </c>
      <c r="J174" s="9">
        <v>204742857</v>
      </c>
      <c r="K174" s="9">
        <v>204742857</v>
      </c>
      <c r="L174" s="10">
        <f t="shared" si="3"/>
        <v>100</v>
      </c>
    </row>
    <row r="175" spans="1:12" x14ac:dyDescent="0.25">
      <c r="A175" s="8" t="s">
        <v>343</v>
      </c>
      <c r="B175" s="9" t="s">
        <v>251</v>
      </c>
      <c r="C175" s="9">
        <v>0</v>
      </c>
      <c r="D175" s="9">
        <v>0</v>
      </c>
      <c r="E175" s="9">
        <v>2952338569</v>
      </c>
      <c r="F175" s="9">
        <v>0</v>
      </c>
      <c r="G175" s="9">
        <v>0</v>
      </c>
      <c r="H175" s="9">
        <v>2952338569</v>
      </c>
      <c r="I175" s="9">
        <v>2952323835</v>
      </c>
      <c r="J175" s="9">
        <v>2952323835</v>
      </c>
      <c r="K175" s="9">
        <v>2952323835</v>
      </c>
      <c r="L175" s="10">
        <f t="shared" si="3"/>
        <v>99.999500937996928</v>
      </c>
    </row>
    <row r="176" spans="1:12" x14ac:dyDescent="0.25">
      <c r="A176" s="8" t="s">
        <v>344</v>
      </c>
      <c r="B176" s="9" t="s">
        <v>255</v>
      </c>
      <c r="C176" s="9">
        <v>0</v>
      </c>
      <c r="D176" s="9">
        <v>0</v>
      </c>
      <c r="E176" s="9">
        <v>391796547</v>
      </c>
      <c r="F176" s="9">
        <v>0</v>
      </c>
      <c r="G176" s="9">
        <v>0</v>
      </c>
      <c r="H176" s="9">
        <v>391796547</v>
      </c>
      <c r="I176" s="9">
        <v>85435733</v>
      </c>
      <c r="J176" s="9">
        <v>0</v>
      </c>
      <c r="K176" s="9">
        <v>85435733</v>
      </c>
      <c r="L176" s="10">
        <f t="shared" si="3"/>
        <v>21.806147515639029</v>
      </c>
    </row>
    <row r="177" spans="1:12" x14ac:dyDescent="0.25">
      <c r="A177" s="8" t="s">
        <v>345</v>
      </c>
      <c r="B177" s="9" t="s">
        <v>271</v>
      </c>
      <c r="C177" s="9">
        <v>0</v>
      </c>
      <c r="D177" s="9">
        <v>0</v>
      </c>
      <c r="E177" s="9">
        <v>401085485</v>
      </c>
      <c r="F177" s="9">
        <v>0</v>
      </c>
      <c r="G177" s="9">
        <v>0</v>
      </c>
      <c r="H177" s="9">
        <v>401085485</v>
      </c>
      <c r="I177" s="9">
        <v>401082914</v>
      </c>
      <c r="J177" s="9">
        <v>365510434</v>
      </c>
      <c r="K177" s="9">
        <v>401082914</v>
      </c>
      <c r="L177" s="10">
        <f t="shared" si="3"/>
        <v>99.999358989518157</v>
      </c>
    </row>
    <row r="178" spans="1:12" x14ac:dyDescent="0.25">
      <c r="A178" s="8" t="s">
        <v>346</v>
      </c>
      <c r="B178" s="9" t="s">
        <v>273</v>
      </c>
      <c r="C178" s="9">
        <v>0</v>
      </c>
      <c r="D178" s="9">
        <v>0</v>
      </c>
      <c r="E178" s="9">
        <v>583260217</v>
      </c>
      <c r="F178" s="9">
        <v>0</v>
      </c>
      <c r="G178" s="9">
        <v>0</v>
      </c>
      <c r="H178" s="9">
        <v>583260217</v>
      </c>
      <c r="I178" s="9">
        <v>583260217</v>
      </c>
      <c r="J178" s="9">
        <v>583260217</v>
      </c>
      <c r="K178" s="9">
        <v>583260217</v>
      </c>
      <c r="L178" s="10">
        <f t="shared" si="3"/>
        <v>100</v>
      </c>
    </row>
    <row r="179" spans="1:12" x14ac:dyDescent="0.25">
      <c r="A179" s="8" t="s">
        <v>347</v>
      </c>
      <c r="B179" s="9" t="s">
        <v>291</v>
      </c>
      <c r="C179" s="9">
        <v>0</v>
      </c>
      <c r="D179" s="9">
        <v>0</v>
      </c>
      <c r="E179" s="9">
        <v>3291925117</v>
      </c>
      <c r="F179" s="9">
        <v>0</v>
      </c>
      <c r="G179" s="9">
        <v>0</v>
      </c>
      <c r="H179" s="9">
        <v>3291925117</v>
      </c>
      <c r="I179" s="9">
        <v>2874732846</v>
      </c>
      <c r="J179" s="9">
        <v>2874732846</v>
      </c>
      <c r="K179" s="9">
        <v>2874732846</v>
      </c>
      <c r="L179" s="10">
        <f t="shared" si="3"/>
        <v>87.326799481386857</v>
      </c>
    </row>
    <row r="180" spans="1:12" x14ac:dyDescent="0.25">
      <c r="A180" s="8" t="s">
        <v>348</v>
      </c>
      <c r="B180" s="9" t="s">
        <v>301</v>
      </c>
      <c r="C180" s="9">
        <v>0</v>
      </c>
      <c r="D180" s="9">
        <v>0</v>
      </c>
      <c r="E180" s="9">
        <v>350035690</v>
      </c>
      <c r="F180" s="9">
        <v>0</v>
      </c>
      <c r="G180" s="9">
        <v>0</v>
      </c>
      <c r="H180" s="9">
        <v>350035690</v>
      </c>
      <c r="I180" s="9">
        <v>350035687</v>
      </c>
      <c r="J180" s="9">
        <v>350035687</v>
      </c>
      <c r="K180" s="9">
        <v>350035687</v>
      </c>
      <c r="L180" s="10">
        <f t="shared" si="3"/>
        <v>99.999999142944546</v>
      </c>
    </row>
    <row r="181" spans="1:12" x14ac:dyDescent="0.25">
      <c r="A181" s="8" t="s">
        <v>349</v>
      </c>
      <c r="B181" s="9" t="s">
        <v>305</v>
      </c>
      <c r="C181" s="9">
        <v>0</v>
      </c>
      <c r="D181" s="9">
        <v>0</v>
      </c>
      <c r="E181" s="9">
        <v>484842755</v>
      </c>
      <c r="F181" s="9">
        <v>0</v>
      </c>
      <c r="G181" s="9">
        <v>0</v>
      </c>
      <c r="H181" s="9">
        <v>484842755</v>
      </c>
      <c r="I181" s="9">
        <v>484842755</v>
      </c>
      <c r="J181" s="9">
        <v>259842755</v>
      </c>
      <c r="K181" s="9">
        <v>484842755</v>
      </c>
      <c r="L181" s="10">
        <f t="shared" si="3"/>
        <v>100</v>
      </c>
    </row>
    <row r="182" spans="1:12" x14ac:dyDescent="0.25">
      <c r="A182" s="8" t="s">
        <v>350</v>
      </c>
      <c r="B182" s="9" t="s">
        <v>317</v>
      </c>
      <c r="C182" s="9">
        <v>32500000000</v>
      </c>
      <c r="D182" s="9">
        <v>-2428689135</v>
      </c>
      <c r="E182" s="9">
        <v>32345708241</v>
      </c>
      <c r="F182" s="9">
        <v>-1644066807</v>
      </c>
      <c r="G182" s="9">
        <v>1644066807</v>
      </c>
      <c r="H182" s="9">
        <v>62417019106</v>
      </c>
      <c r="I182" s="9">
        <v>56743138958</v>
      </c>
      <c r="J182" s="9">
        <v>51293167189</v>
      </c>
      <c r="K182" s="9">
        <v>60265624291</v>
      </c>
      <c r="L182" s="10">
        <f t="shared" si="3"/>
        <v>96.553191988636328</v>
      </c>
    </row>
    <row r="183" spans="1:12" x14ac:dyDescent="0.25">
      <c r="A183" s="8" t="s">
        <v>351</v>
      </c>
      <c r="B183" s="9" t="s">
        <v>19</v>
      </c>
      <c r="C183" s="9">
        <v>0</v>
      </c>
      <c r="D183" s="9">
        <v>0</v>
      </c>
      <c r="E183" s="9">
        <v>808215750</v>
      </c>
      <c r="F183" s="9">
        <v>0</v>
      </c>
      <c r="G183" s="9">
        <v>0</v>
      </c>
      <c r="H183" s="9">
        <v>808215750</v>
      </c>
      <c r="I183" s="9">
        <v>742502000</v>
      </c>
      <c r="J183" s="9">
        <v>742502000</v>
      </c>
      <c r="K183" s="9">
        <v>742502000</v>
      </c>
      <c r="L183" s="10">
        <f t="shared" si="3"/>
        <v>91.869281191315565</v>
      </c>
    </row>
    <row r="184" spans="1:12" x14ac:dyDescent="0.25">
      <c r="A184" s="8" t="s">
        <v>352</v>
      </c>
      <c r="B184" s="9" t="s">
        <v>21</v>
      </c>
      <c r="C184" s="9">
        <v>0</v>
      </c>
      <c r="D184" s="9">
        <v>0</v>
      </c>
      <c r="E184" s="9">
        <v>6554075073</v>
      </c>
      <c r="F184" s="9">
        <v>-197582415</v>
      </c>
      <c r="G184" s="9">
        <v>197582415</v>
      </c>
      <c r="H184" s="9">
        <v>6554075073</v>
      </c>
      <c r="I184" s="9">
        <v>2434938454</v>
      </c>
      <c r="J184" s="9">
        <v>2094059308</v>
      </c>
      <c r="K184" s="9">
        <v>5682354387</v>
      </c>
      <c r="L184" s="10">
        <f t="shared" si="3"/>
        <v>86.699562084799453</v>
      </c>
    </row>
    <row r="185" spans="1:12" x14ac:dyDescent="0.25">
      <c r="A185" s="8" t="s">
        <v>353</v>
      </c>
      <c r="B185" s="9" t="s">
        <v>23</v>
      </c>
      <c r="C185" s="9">
        <v>0</v>
      </c>
      <c r="D185" s="9">
        <v>0</v>
      </c>
      <c r="E185" s="9">
        <v>436014168</v>
      </c>
      <c r="F185" s="9">
        <v>0</v>
      </c>
      <c r="G185" s="9">
        <v>0</v>
      </c>
      <c r="H185" s="9">
        <v>436014168</v>
      </c>
      <c r="I185" s="9">
        <v>334991428</v>
      </c>
      <c r="J185" s="9">
        <v>334991428</v>
      </c>
      <c r="K185" s="9">
        <v>436014168</v>
      </c>
      <c r="L185" s="10">
        <f t="shared" si="3"/>
        <v>100</v>
      </c>
    </row>
    <row r="186" spans="1:12" x14ac:dyDescent="0.25">
      <c r="A186" s="8" t="s">
        <v>354</v>
      </c>
      <c r="B186" s="9" t="s">
        <v>25</v>
      </c>
      <c r="C186" s="9">
        <v>0</v>
      </c>
      <c r="D186" s="9">
        <v>0</v>
      </c>
      <c r="E186" s="9">
        <v>5163818966</v>
      </c>
      <c r="F186" s="9">
        <v>0</v>
      </c>
      <c r="G186" s="9">
        <v>0</v>
      </c>
      <c r="H186" s="9">
        <v>5163818966</v>
      </c>
      <c r="I186" s="9">
        <v>5061962884</v>
      </c>
      <c r="J186" s="9">
        <v>5052523981</v>
      </c>
      <c r="K186" s="9">
        <v>5061962884</v>
      </c>
      <c r="L186" s="10">
        <f t="shared" si="3"/>
        <v>98.027504785302341</v>
      </c>
    </row>
    <row r="187" spans="1:12" x14ac:dyDescent="0.25">
      <c r="A187" s="8" t="s">
        <v>355</v>
      </c>
      <c r="B187" s="9" t="s">
        <v>356</v>
      </c>
      <c r="C187" s="9">
        <v>0</v>
      </c>
      <c r="D187" s="9">
        <v>0</v>
      </c>
      <c r="E187" s="9">
        <v>617449051</v>
      </c>
      <c r="F187" s="9">
        <v>0</v>
      </c>
      <c r="G187" s="9">
        <v>0</v>
      </c>
      <c r="H187" s="9">
        <v>617449051</v>
      </c>
      <c r="I187" s="9">
        <v>553843324</v>
      </c>
      <c r="J187" s="9">
        <v>457277324</v>
      </c>
      <c r="K187" s="9">
        <v>553843324</v>
      </c>
      <c r="L187" s="10">
        <f t="shared" si="3"/>
        <v>89.698627458089646</v>
      </c>
    </row>
    <row r="188" spans="1:12" x14ac:dyDescent="0.25">
      <c r="A188" s="8" t="s">
        <v>357</v>
      </c>
      <c r="B188" s="9" t="s">
        <v>29</v>
      </c>
      <c r="C188" s="9">
        <v>0</v>
      </c>
      <c r="D188" s="9">
        <v>0</v>
      </c>
      <c r="E188" s="9">
        <v>2770435167</v>
      </c>
      <c r="F188" s="9">
        <v>0</v>
      </c>
      <c r="G188" s="9">
        <v>0</v>
      </c>
      <c r="H188" s="9">
        <v>2770435167</v>
      </c>
      <c r="I188" s="9">
        <v>2699342250</v>
      </c>
      <c r="J188" s="9">
        <v>2699342250</v>
      </c>
      <c r="K188" s="9">
        <v>2711419889</v>
      </c>
      <c r="L188" s="10">
        <f t="shared" si="3"/>
        <v>97.869819200140114</v>
      </c>
    </row>
    <row r="189" spans="1:12" x14ac:dyDescent="0.25">
      <c r="A189" s="8" t="s">
        <v>358</v>
      </c>
      <c r="B189" s="9" t="s">
        <v>31</v>
      </c>
      <c r="C189" s="9">
        <v>410593213</v>
      </c>
      <c r="D189" s="9">
        <v>0</v>
      </c>
      <c r="E189" s="9">
        <v>0</v>
      </c>
      <c r="F189" s="9">
        <v>0</v>
      </c>
      <c r="G189" s="9">
        <v>0</v>
      </c>
      <c r="H189" s="9">
        <v>410593213</v>
      </c>
      <c r="I189" s="9">
        <v>410000000</v>
      </c>
      <c r="J189" s="9">
        <v>410000000</v>
      </c>
      <c r="K189" s="9">
        <v>410000000</v>
      </c>
      <c r="L189" s="10">
        <f t="shared" si="3"/>
        <v>99.855522940658062</v>
      </c>
    </row>
    <row r="190" spans="1:12" x14ac:dyDescent="0.25">
      <c r="A190" s="8" t="s">
        <v>359</v>
      </c>
      <c r="B190" s="9" t="s">
        <v>35</v>
      </c>
      <c r="C190" s="9">
        <v>0</v>
      </c>
      <c r="D190" s="9">
        <v>0</v>
      </c>
      <c r="E190" s="9">
        <v>3694765251</v>
      </c>
      <c r="F190" s="9">
        <v>-31261610</v>
      </c>
      <c r="G190" s="9">
        <v>31261610</v>
      </c>
      <c r="H190" s="9">
        <v>3694765251</v>
      </c>
      <c r="I190" s="9">
        <v>1423001502</v>
      </c>
      <c r="J190" s="9">
        <v>1026376800</v>
      </c>
      <c r="K190" s="9">
        <v>2932647030</v>
      </c>
      <c r="L190" s="10">
        <f t="shared" si="3"/>
        <v>79.373027263539129</v>
      </c>
    </row>
    <row r="191" spans="1:12" x14ac:dyDescent="0.25">
      <c r="A191" s="8" t="s">
        <v>360</v>
      </c>
      <c r="B191" s="9" t="s">
        <v>37</v>
      </c>
      <c r="C191" s="9">
        <v>0</v>
      </c>
      <c r="D191" s="9">
        <v>0</v>
      </c>
      <c r="E191" s="9">
        <v>148043468</v>
      </c>
      <c r="F191" s="9">
        <v>0</v>
      </c>
      <c r="G191" s="9">
        <v>0</v>
      </c>
      <c r="H191" s="9">
        <v>148043468</v>
      </c>
      <c r="I191" s="9">
        <v>148043468</v>
      </c>
      <c r="J191" s="9">
        <v>0</v>
      </c>
      <c r="K191" s="9">
        <v>148043468</v>
      </c>
      <c r="L191" s="10">
        <f t="shared" si="3"/>
        <v>100</v>
      </c>
    </row>
    <row r="192" spans="1:12" x14ac:dyDescent="0.25">
      <c r="A192" s="8" t="s">
        <v>361</v>
      </c>
      <c r="B192" s="9" t="s">
        <v>41</v>
      </c>
      <c r="C192" s="9">
        <v>0</v>
      </c>
      <c r="D192" s="9">
        <v>0</v>
      </c>
      <c r="E192" s="9">
        <v>130125792</v>
      </c>
      <c r="F192" s="9">
        <v>-80000000</v>
      </c>
      <c r="G192" s="9">
        <v>80000000</v>
      </c>
      <c r="H192" s="9">
        <v>130125792</v>
      </c>
      <c r="I192" s="9">
        <v>106444153</v>
      </c>
      <c r="J192" s="9">
        <v>106444153</v>
      </c>
      <c r="K192" s="9">
        <v>106444153</v>
      </c>
      <c r="L192" s="10">
        <f t="shared" si="3"/>
        <v>81.800964562044697</v>
      </c>
    </row>
    <row r="193" spans="1:12" x14ac:dyDescent="0.25">
      <c r="A193" s="8" t="s">
        <v>362</v>
      </c>
      <c r="B193" s="9" t="s">
        <v>45</v>
      </c>
      <c r="C193" s="9">
        <v>0</v>
      </c>
      <c r="D193" s="9">
        <v>0</v>
      </c>
      <c r="E193" s="9">
        <v>59149247</v>
      </c>
      <c r="F193" s="9">
        <v>-59149247</v>
      </c>
      <c r="G193" s="9">
        <v>59149247</v>
      </c>
      <c r="H193" s="9">
        <v>59149247</v>
      </c>
      <c r="I193" s="9">
        <v>0</v>
      </c>
      <c r="J193" s="9">
        <v>0</v>
      </c>
      <c r="K193" s="9">
        <v>0</v>
      </c>
      <c r="L193" s="10">
        <f t="shared" si="3"/>
        <v>0</v>
      </c>
    </row>
    <row r="194" spans="1:12" x14ac:dyDescent="0.25">
      <c r="A194" s="8" t="s">
        <v>363</v>
      </c>
      <c r="B194" s="9" t="s">
        <v>49</v>
      </c>
      <c r="C194" s="9">
        <v>0</v>
      </c>
      <c r="D194" s="9">
        <v>0</v>
      </c>
      <c r="E194" s="9">
        <v>217912331</v>
      </c>
      <c r="F194" s="9">
        <v>0</v>
      </c>
      <c r="G194" s="9">
        <v>0</v>
      </c>
      <c r="H194" s="9">
        <v>217912331</v>
      </c>
      <c r="I194" s="9">
        <v>128188000</v>
      </c>
      <c r="J194" s="9">
        <v>128188000</v>
      </c>
      <c r="K194" s="9">
        <v>194985548</v>
      </c>
      <c r="L194" s="10">
        <f t="shared" si="3"/>
        <v>89.478895987763067</v>
      </c>
    </row>
    <row r="195" spans="1:12" x14ac:dyDescent="0.25">
      <c r="A195" s="8" t="s">
        <v>364</v>
      </c>
      <c r="B195" s="9" t="s">
        <v>51</v>
      </c>
      <c r="C195" s="9">
        <v>0</v>
      </c>
      <c r="D195" s="9">
        <v>0</v>
      </c>
      <c r="E195" s="9">
        <v>1137648387</v>
      </c>
      <c r="F195" s="9">
        <v>0</v>
      </c>
      <c r="G195" s="9">
        <v>0</v>
      </c>
      <c r="H195" s="9">
        <v>1137648387</v>
      </c>
      <c r="I195" s="9">
        <v>1137648387</v>
      </c>
      <c r="J195" s="9">
        <v>1137648387</v>
      </c>
      <c r="K195" s="9">
        <v>1137648387</v>
      </c>
      <c r="L195" s="10">
        <f t="shared" ref="L195:L258" si="4">+K195/H195*100</f>
        <v>100</v>
      </c>
    </row>
    <row r="196" spans="1:12" x14ac:dyDescent="0.25">
      <c r="A196" s="8" t="s">
        <v>365</v>
      </c>
      <c r="B196" s="9" t="s">
        <v>53</v>
      </c>
      <c r="C196" s="9">
        <v>0</v>
      </c>
      <c r="D196" s="9">
        <v>0</v>
      </c>
      <c r="E196" s="9">
        <v>2964387216</v>
      </c>
      <c r="F196" s="9">
        <v>-600000000</v>
      </c>
      <c r="G196" s="9">
        <v>600000000</v>
      </c>
      <c r="H196" s="9">
        <v>2964387216</v>
      </c>
      <c r="I196" s="9">
        <v>1766273507</v>
      </c>
      <c r="J196" s="9">
        <v>1334205395</v>
      </c>
      <c r="K196" s="9">
        <v>1798850590</v>
      </c>
      <c r="L196" s="10">
        <f t="shared" si="4"/>
        <v>60.68203844257841</v>
      </c>
    </row>
    <row r="197" spans="1:12" x14ac:dyDescent="0.25">
      <c r="A197" s="8" t="s">
        <v>366</v>
      </c>
      <c r="B197" s="9" t="s">
        <v>55</v>
      </c>
      <c r="C197" s="9">
        <v>0</v>
      </c>
      <c r="D197" s="9">
        <v>0</v>
      </c>
      <c r="E197" s="9">
        <v>2603462857</v>
      </c>
      <c r="F197" s="9">
        <v>0</v>
      </c>
      <c r="G197" s="9">
        <v>0</v>
      </c>
      <c r="H197" s="9">
        <v>2603462857</v>
      </c>
      <c r="I197" s="9">
        <v>359019998</v>
      </c>
      <c r="J197" s="9">
        <v>359019998</v>
      </c>
      <c r="K197" s="9">
        <v>359019998</v>
      </c>
      <c r="L197" s="10">
        <f t="shared" si="4"/>
        <v>13.790094874397511</v>
      </c>
    </row>
    <row r="198" spans="1:12" x14ac:dyDescent="0.25">
      <c r="A198" s="8" t="s">
        <v>367</v>
      </c>
      <c r="B198" s="9" t="s">
        <v>57</v>
      </c>
      <c r="C198" s="9">
        <v>0</v>
      </c>
      <c r="D198" s="9">
        <v>0</v>
      </c>
      <c r="E198" s="9">
        <v>399559700</v>
      </c>
      <c r="F198" s="9">
        <v>0</v>
      </c>
      <c r="G198" s="9">
        <v>0</v>
      </c>
      <c r="H198" s="9">
        <v>399559700</v>
      </c>
      <c r="I198" s="9">
        <v>27012360</v>
      </c>
      <c r="J198" s="9">
        <v>0</v>
      </c>
      <c r="K198" s="9">
        <v>309734444</v>
      </c>
      <c r="L198" s="10">
        <f t="shared" si="4"/>
        <v>77.518939973175478</v>
      </c>
    </row>
    <row r="199" spans="1:12" x14ac:dyDescent="0.25">
      <c r="A199" s="8" t="s">
        <v>368</v>
      </c>
      <c r="B199" s="9" t="s">
        <v>59</v>
      </c>
      <c r="C199" s="9">
        <v>0</v>
      </c>
      <c r="D199" s="9">
        <v>0</v>
      </c>
      <c r="E199" s="9">
        <v>228733378</v>
      </c>
      <c r="F199" s="9">
        <v>0</v>
      </c>
      <c r="G199" s="9">
        <v>0</v>
      </c>
      <c r="H199" s="9">
        <v>228733378</v>
      </c>
      <c r="I199" s="9">
        <v>212810926</v>
      </c>
      <c r="J199" s="9">
        <v>203865726</v>
      </c>
      <c r="K199" s="9">
        <v>212810926</v>
      </c>
      <c r="L199" s="10">
        <f t="shared" si="4"/>
        <v>93.038859418234978</v>
      </c>
    </row>
    <row r="200" spans="1:12" x14ac:dyDescent="0.25">
      <c r="A200" s="8" t="s">
        <v>369</v>
      </c>
      <c r="B200" s="9" t="s">
        <v>63</v>
      </c>
      <c r="C200" s="9">
        <v>0</v>
      </c>
      <c r="D200" s="9">
        <v>0</v>
      </c>
      <c r="E200" s="9">
        <v>44428140402</v>
      </c>
      <c r="F200" s="9">
        <v>-73360654</v>
      </c>
      <c r="G200" s="9">
        <v>73360654</v>
      </c>
      <c r="H200" s="9">
        <v>44428140402</v>
      </c>
      <c r="I200" s="9">
        <v>9949869457</v>
      </c>
      <c r="J200" s="9">
        <v>9821693891</v>
      </c>
      <c r="K200" s="9">
        <v>42441281721</v>
      </c>
      <c r="L200" s="10">
        <f t="shared" si="4"/>
        <v>95.527927428376998</v>
      </c>
    </row>
    <row r="201" spans="1:12" x14ac:dyDescent="0.25">
      <c r="A201" s="8" t="s">
        <v>370</v>
      </c>
      <c r="B201" s="9" t="s">
        <v>65</v>
      </c>
      <c r="C201" s="9">
        <v>0</v>
      </c>
      <c r="D201" s="9">
        <v>0</v>
      </c>
      <c r="E201" s="9">
        <v>13892142067</v>
      </c>
      <c r="F201" s="9">
        <v>0</v>
      </c>
      <c r="G201" s="9">
        <v>0</v>
      </c>
      <c r="H201" s="9">
        <v>13892142067</v>
      </c>
      <c r="I201" s="9">
        <v>13892142067</v>
      </c>
      <c r="J201" s="9">
        <v>13892142067</v>
      </c>
      <c r="K201" s="9">
        <v>13892142067</v>
      </c>
      <c r="L201" s="10">
        <f t="shared" si="4"/>
        <v>100</v>
      </c>
    </row>
    <row r="202" spans="1:12" x14ac:dyDescent="0.25">
      <c r="A202" s="8" t="s">
        <v>371</v>
      </c>
      <c r="B202" s="9" t="s">
        <v>372</v>
      </c>
      <c r="C202" s="9">
        <v>0</v>
      </c>
      <c r="D202" s="9">
        <v>0</v>
      </c>
      <c r="E202" s="9">
        <v>81908218</v>
      </c>
      <c r="F202" s="9">
        <v>0</v>
      </c>
      <c r="G202" s="9">
        <v>0</v>
      </c>
      <c r="H202" s="9">
        <v>81908218</v>
      </c>
      <c r="I202" s="9">
        <v>67219411</v>
      </c>
      <c r="J202" s="9">
        <v>10761051</v>
      </c>
      <c r="K202" s="9">
        <v>67219411</v>
      </c>
      <c r="L202" s="10">
        <f t="shared" si="4"/>
        <v>82.066748174157567</v>
      </c>
    </row>
    <row r="203" spans="1:12" x14ac:dyDescent="0.25">
      <c r="A203" s="8" t="s">
        <v>373</v>
      </c>
      <c r="B203" s="9" t="s">
        <v>67</v>
      </c>
      <c r="C203" s="9">
        <v>0</v>
      </c>
      <c r="D203" s="9">
        <v>-19191769</v>
      </c>
      <c r="E203" s="9">
        <v>862160821</v>
      </c>
      <c r="F203" s="9">
        <v>0</v>
      </c>
      <c r="G203" s="9">
        <v>0</v>
      </c>
      <c r="H203" s="9">
        <v>842969052</v>
      </c>
      <c r="I203" s="9">
        <v>827777826</v>
      </c>
      <c r="J203" s="9">
        <v>827777826</v>
      </c>
      <c r="K203" s="9">
        <v>827777826</v>
      </c>
      <c r="L203" s="10">
        <f t="shared" si="4"/>
        <v>98.197890425044932</v>
      </c>
    </row>
    <row r="204" spans="1:12" x14ac:dyDescent="0.25">
      <c r="A204" s="8" t="s">
        <v>374</v>
      </c>
      <c r="B204" s="9" t="s">
        <v>375</v>
      </c>
      <c r="C204" s="9">
        <v>0</v>
      </c>
      <c r="D204" s="9">
        <v>0</v>
      </c>
      <c r="E204" s="9">
        <v>6868916251</v>
      </c>
      <c r="F204" s="9">
        <v>-1118600244</v>
      </c>
      <c r="G204" s="9">
        <v>1118600244</v>
      </c>
      <c r="H204" s="9">
        <v>6868916251</v>
      </c>
      <c r="I204" s="9">
        <v>4375879790</v>
      </c>
      <c r="J204" s="9">
        <v>4007582781</v>
      </c>
      <c r="K204" s="9">
        <v>5829783319</v>
      </c>
      <c r="L204" s="10">
        <f t="shared" si="4"/>
        <v>84.8719522261067</v>
      </c>
    </row>
    <row r="205" spans="1:12" x14ac:dyDescent="0.25">
      <c r="A205" s="8" t="s">
        <v>376</v>
      </c>
      <c r="B205" s="9" t="s">
        <v>69</v>
      </c>
      <c r="C205" s="9">
        <v>0</v>
      </c>
      <c r="D205" s="9">
        <v>0</v>
      </c>
      <c r="E205" s="9">
        <v>988845566</v>
      </c>
      <c r="F205" s="9">
        <v>0</v>
      </c>
      <c r="G205" s="9">
        <v>0</v>
      </c>
      <c r="H205" s="9">
        <v>988845566</v>
      </c>
      <c r="I205" s="9">
        <v>180128887</v>
      </c>
      <c r="J205" s="9">
        <v>146842148</v>
      </c>
      <c r="K205" s="9">
        <v>180128887</v>
      </c>
      <c r="L205" s="10">
        <f t="shared" si="4"/>
        <v>18.216078748134873</v>
      </c>
    </row>
    <row r="206" spans="1:12" x14ac:dyDescent="0.25">
      <c r="A206" s="8" t="s">
        <v>377</v>
      </c>
      <c r="B206" s="9" t="s">
        <v>71</v>
      </c>
      <c r="C206" s="9">
        <v>0</v>
      </c>
      <c r="D206" s="9">
        <v>0</v>
      </c>
      <c r="E206" s="9">
        <v>136048973</v>
      </c>
      <c r="F206" s="9">
        <v>0</v>
      </c>
      <c r="G206" s="9">
        <v>0</v>
      </c>
      <c r="H206" s="9">
        <v>136048973</v>
      </c>
      <c r="I206" s="9">
        <v>136048973</v>
      </c>
      <c r="J206" s="9">
        <v>136048973</v>
      </c>
      <c r="K206" s="9">
        <v>136048973</v>
      </c>
      <c r="L206" s="10">
        <f t="shared" si="4"/>
        <v>100</v>
      </c>
    </row>
    <row r="207" spans="1:12" x14ac:dyDescent="0.25">
      <c r="A207" s="8" t="s">
        <v>378</v>
      </c>
      <c r="B207" s="9" t="s">
        <v>75</v>
      </c>
      <c r="C207" s="9">
        <v>0</v>
      </c>
      <c r="D207" s="9">
        <v>-30000000</v>
      </c>
      <c r="E207" s="9">
        <v>2741567103</v>
      </c>
      <c r="F207" s="9">
        <v>-199649540</v>
      </c>
      <c r="G207" s="9">
        <v>199649540</v>
      </c>
      <c r="H207" s="9">
        <v>2711567103</v>
      </c>
      <c r="I207" s="9">
        <v>2196852936</v>
      </c>
      <c r="J207" s="9">
        <v>1955246019</v>
      </c>
      <c r="K207" s="9">
        <v>2462271718</v>
      </c>
      <c r="L207" s="10">
        <f t="shared" si="4"/>
        <v>90.806224757477452</v>
      </c>
    </row>
    <row r="208" spans="1:12" x14ac:dyDescent="0.25">
      <c r="A208" s="8" t="s">
        <v>379</v>
      </c>
      <c r="B208" s="9" t="s">
        <v>79</v>
      </c>
      <c r="C208" s="9">
        <v>0</v>
      </c>
      <c r="D208" s="9">
        <v>0</v>
      </c>
      <c r="E208" s="9">
        <v>5412387111</v>
      </c>
      <c r="F208" s="9">
        <v>0</v>
      </c>
      <c r="G208" s="9">
        <v>0</v>
      </c>
      <c r="H208" s="9">
        <v>5412387111</v>
      </c>
      <c r="I208" s="9">
        <v>4202392693</v>
      </c>
      <c r="J208" s="9">
        <v>4175592693</v>
      </c>
      <c r="K208" s="9">
        <v>5326701496</v>
      </c>
      <c r="L208" s="10">
        <f t="shared" si="4"/>
        <v>98.416860929517497</v>
      </c>
    </row>
    <row r="209" spans="1:12" x14ac:dyDescent="0.25">
      <c r="A209" s="8" t="s">
        <v>380</v>
      </c>
      <c r="B209" s="9" t="s">
        <v>381</v>
      </c>
      <c r="C209" s="9">
        <v>0</v>
      </c>
      <c r="D209" s="9">
        <v>0</v>
      </c>
      <c r="E209" s="9">
        <v>14132183346</v>
      </c>
      <c r="F209" s="9">
        <v>-285851382</v>
      </c>
      <c r="G209" s="9">
        <v>285851382</v>
      </c>
      <c r="H209" s="9">
        <v>14132183346</v>
      </c>
      <c r="I209" s="9">
        <v>7159162718</v>
      </c>
      <c r="J209" s="9">
        <v>7016306148</v>
      </c>
      <c r="K209" s="9">
        <v>7159162718</v>
      </c>
      <c r="L209" s="10">
        <f t="shared" si="4"/>
        <v>50.658575131112649</v>
      </c>
    </row>
    <row r="210" spans="1:12" x14ac:dyDescent="0.25">
      <c r="A210" s="8" t="s">
        <v>382</v>
      </c>
      <c r="B210" s="9" t="s">
        <v>81</v>
      </c>
      <c r="C210" s="9">
        <v>0</v>
      </c>
      <c r="D210" s="9">
        <v>0</v>
      </c>
      <c r="E210" s="9">
        <v>16826864172</v>
      </c>
      <c r="F210" s="9">
        <v>0</v>
      </c>
      <c r="G210" s="9">
        <v>0</v>
      </c>
      <c r="H210" s="9">
        <v>16826864172</v>
      </c>
      <c r="I210" s="9">
        <v>15009901689</v>
      </c>
      <c r="J210" s="9">
        <v>2676413774</v>
      </c>
      <c r="K210" s="9">
        <v>15009901689</v>
      </c>
      <c r="L210" s="10">
        <f t="shared" si="4"/>
        <v>89.2020137297867</v>
      </c>
    </row>
    <row r="211" spans="1:12" x14ac:dyDescent="0.25">
      <c r="A211" s="8" t="s">
        <v>383</v>
      </c>
      <c r="B211" s="9" t="s">
        <v>83</v>
      </c>
      <c r="C211" s="9">
        <v>15491410966</v>
      </c>
      <c r="D211" s="9">
        <v>0</v>
      </c>
      <c r="E211" s="9">
        <v>0</v>
      </c>
      <c r="F211" s="9">
        <v>0</v>
      </c>
      <c r="G211" s="9">
        <v>0</v>
      </c>
      <c r="H211" s="9">
        <v>15491410966</v>
      </c>
      <c r="I211" s="9">
        <v>12048676315</v>
      </c>
      <c r="J211" s="9">
        <v>10016603455</v>
      </c>
      <c r="K211" s="9">
        <v>12048676315</v>
      </c>
      <c r="L211" s="10">
        <f t="shared" si="4"/>
        <v>77.776493964584688</v>
      </c>
    </row>
    <row r="212" spans="1:12" x14ac:dyDescent="0.25">
      <c r="A212" s="8" t="s">
        <v>384</v>
      </c>
      <c r="B212" s="9" t="s">
        <v>85</v>
      </c>
      <c r="C212" s="9">
        <v>353857794</v>
      </c>
      <c r="D212" s="9">
        <v>0</v>
      </c>
      <c r="E212" s="9">
        <v>0</v>
      </c>
      <c r="F212" s="9">
        <v>0</v>
      </c>
      <c r="G212" s="9">
        <v>0</v>
      </c>
      <c r="H212" s="9">
        <v>353857794</v>
      </c>
      <c r="I212" s="9">
        <v>142328106</v>
      </c>
      <c r="J212" s="9">
        <v>115597471</v>
      </c>
      <c r="K212" s="9">
        <v>163181077</v>
      </c>
      <c r="L212" s="10">
        <f t="shared" si="4"/>
        <v>46.114874327171101</v>
      </c>
    </row>
    <row r="213" spans="1:12" x14ac:dyDescent="0.25">
      <c r="A213" s="8" t="s">
        <v>385</v>
      </c>
      <c r="B213" s="9" t="s">
        <v>91</v>
      </c>
      <c r="C213" s="9">
        <v>0</v>
      </c>
      <c r="D213" s="9">
        <v>0</v>
      </c>
      <c r="E213" s="9">
        <v>270000000</v>
      </c>
      <c r="F213" s="9">
        <v>0</v>
      </c>
      <c r="G213" s="9">
        <v>0</v>
      </c>
      <c r="H213" s="9">
        <v>270000000</v>
      </c>
      <c r="I213" s="9">
        <v>0</v>
      </c>
      <c r="J213" s="9">
        <v>0</v>
      </c>
      <c r="K213" s="9">
        <v>0</v>
      </c>
      <c r="L213" s="10">
        <f t="shared" si="4"/>
        <v>0</v>
      </c>
    </row>
    <row r="214" spans="1:12" x14ac:dyDescent="0.25">
      <c r="A214" s="8" t="s">
        <v>386</v>
      </c>
      <c r="B214" s="9" t="s">
        <v>387</v>
      </c>
      <c r="C214" s="9">
        <v>0</v>
      </c>
      <c r="D214" s="9">
        <v>0</v>
      </c>
      <c r="E214" s="9">
        <v>3657619389</v>
      </c>
      <c r="F214" s="9">
        <v>0</v>
      </c>
      <c r="G214" s="9">
        <v>0</v>
      </c>
      <c r="H214" s="9">
        <v>3657619389</v>
      </c>
      <c r="I214" s="9">
        <v>2299166629</v>
      </c>
      <c r="J214" s="9">
        <v>2291921629</v>
      </c>
      <c r="K214" s="9">
        <v>2299166629</v>
      </c>
      <c r="L214" s="10">
        <f t="shared" si="4"/>
        <v>62.859646794156909</v>
      </c>
    </row>
    <row r="215" spans="1:12" x14ac:dyDescent="0.25">
      <c r="A215" s="8" t="s">
        <v>388</v>
      </c>
      <c r="B215" s="9" t="s">
        <v>329</v>
      </c>
      <c r="C215" s="9">
        <v>0</v>
      </c>
      <c r="D215" s="9">
        <v>0</v>
      </c>
      <c r="E215" s="9">
        <v>1383843705</v>
      </c>
      <c r="F215" s="9">
        <v>-1233500000</v>
      </c>
      <c r="G215" s="9">
        <v>1233500000</v>
      </c>
      <c r="H215" s="9">
        <v>1383843705</v>
      </c>
      <c r="I215" s="9">
        <v>1216664494</v>
      </c>
      <c r="J215" s="9">
        <v>592400000</v>
      </c>
      <c r="K215" s="9">
        <v>1216664494</v>
      </c>
      <c r="L215" s="10">
        <f t="shared" si="4"/>
        <v>87.919212957651169</v>
      </c>
    </row>
    <row r="216" spans="1:12" x14ac:dyDescent="0.25">
      <c r="A216" s="8" t="s">
        <v>389</v>
      </c>
      <c r="B216" s="9" t="s">
        <v>390</v>
      </c>
      <c r="C216" s="9">
        <v>0</v>
      </c>
      <c r="D216" s="9">
        <v>0</v>
      </c>
      <c r="E216" s="9">
        <v>7609262281</v>
      </c>
      <c r="F216" s="9">
        <v>-650000000</v>
      </c>
      <c r="G216" s="9">
        <v>650000000</v>
      </c>
      <c r="H216" s="9">
        <v>7609262281</v>
      </c>
      <c r="I216" s="9">
        <v>7460837531</v>
      </c>
      <c r="J216" s="9">
        <v>7451721531</v>
      </c>
      <c r="K216" s="9">
        <v>7460837531</v>
      </c>
      <c r="L216" s="10">
        <f t="shared" si="4"/>
        <v>98.049419976354216</v>
      </c>
    </row>
    <row r="217" spans="1:12" x14ac:dyDescent="0.25">
      <c r="A217" s="8" t="s">
        <v>391</v>
      </c>
      <c r="B217" s="9" t="s">
        <v>95</v>
      </c>
      <c r="C217" s="9">
        <v>0</v>
      </c>
      <c r="D217" s="9">
        <v>0</v>
      </c>
      <c r="E217" s="9">
        <v>188003671</v>
      </c>
      <c r="F217" s="9">
        <v>0</v>
      </c>
      <c r="G217" s="9">
        <v>0</v>
      </c>
      <c r="H217" s="9">
        <v>188003671</v>
      </c>
      <c r="I217" s="9">
        <v>0</v>
      </c>
      <c r="J217" s="9">
        <v>0</v>
      </c>
      <c r="K217" s="9">
        <v>0</v>
      </c>
      <c r="L217" s="10">
        <f t="shared" si="4"/>
        <v>0</v>
      </c>
    </row>
    <row r="218" spans="1:12" x14ac:dyDescent="0.25">
      <c r="A218" s="8" t="s">
        <v>392</v>
      </c>
      <c r="B218" s="9" t="s">
        <v>121</v>
      </c>
      <c r="C218" s="9">
        <v>0</v>
      </c>
      <c r="D218" s="9">
        <v>0</v>
      </c>
      <c r="E218" s="9">
        <v>8111044852</v>
      </c>
      <c r="F218" s="9">
        <v>0</v>
      </c>
      <c r="G218" s="9">
        <v>0</v>
      </c>
      <c r="H218" s="9">
        <v>8111044852</v>
      </c>
      <c r="I218" s="9">
        <v>8111044852</v>
      </c>
      <c r="J218" s="9">
        <v>8061125958</v>
      </c>
      <c r="K218" s="9">
        <v>8111044852</v>
      </c>
      <c r="L218" s="10">
        <f t="shared" si="4"/>
        <v>100</v>
      </c>
    </row>
    <row r="219" spans="1:12" x14ac:dyDescent="0.25">
      <c r="A219" s="8" t="s">
        <v>393</v>
      </c>
      <c r="B219" s="9" t="s">
        <v>125</v>
      </c>
      <c r="C219" s="9">
        <v>0</v>
      </c>
      <c r="D219" s="9">
        <v>0</v>
      </c>
      <c r="E219" s="9">
        <v>1558040000</v>
      </c>
      <c r="F219" s="9">
        <v>0</v>
      </c>
      <c r="G219" s="9">
        <v>0</v>
      </c>
      <c r="H219" s="9">
        <v>1558040000</v>
      </c>
      <c r="I219" s="9">
        <v>1226762494</v>
      </c>
      <c r="J219" s="9">
        <v>1103269075</v>
      </c>
      <c r="K219" s="9">
        <v>1376048011</v>
      </c>
      <c r="L219" s="10">
        <f t="shared" si="4"/>
        <v>88.319170945546972</v>
      </c>
    </row>
    <row r="220" spans="1:12" x14ac:dyDescent="0.25">
      <c r="A220" s="8" t="s">
        <v>394</v>
      </c>
      <c r="B220" s="9" t="s">
        <v>395</v>
      </c>
      <c r="C220" s="9">
        <v>0</v>
      </c>
      <c r="D220" s="9">
        <v>0</v>
      </c>
      <c r="E220" s="9">
        <v>398348647</v>
      </c>
      <c r="F220" s="9">
        <v>0</v>
      </c>
      <c r="G220" s="9">
        <v>0</v>
      </c>
      <c r="H220" s="9">
        <v>398348647</v>
      </c>
      <c r="I220" s="9">
        <v>398348647</v>
      </c>
      <c r="J220" s="9">
        <v>398339346</v>
      </c>
      <c r="K220" s="9">
        <v>398348647</v>
      </c>
      <c r="L220" s="10">
        <f t="shared" si="4"/>
        <v>100</v>
      </c>
    </row>
    <row r="221" spans="1:12" x14ac:dyDescent="0.25">
      <c r="A221" s="8" t="s">
        <v>396</v>
      </c>
      <c r="B221" s="9" t="s">
        <v>397</v>
      </c>
      <c r="C221" s="9">
        <v>0</v>
      </c>
      <c r="D221" s="9">
        <v>0</v>
      </c>
      <c r="E221" s="9">
        <v>35760656</v>
      </c>
      <c r="F221" s="9">
        <v>0</v>
      </c>
      <c r="G221" s="9">
        <v>0</v>
      </c>
      <c r="H221" s="9">
        <v>35760656</v>
      </c>
      <c r="I221" s="9">
        <v>0</v>
      </c>
      <c r="J221" s="9">
        <v>0</v>
      </c>
      <c r="K221" s="9">
        <v>20723702</v>
      </c>
      <c r="L221" s="10">
        <f t="shared" si="4"/>
        <v>57.951123715403874</v>
      </c>
    </row>
    <row r="222" spans="1:12" x14ac:dyDescent="0.25">
      <c r="A222" s="8" t="s">
        <v>398</v>
      </c>
      <c r="B222" s="9" t="s">
        <v>131</v>
      </c>
      <c r="C222" s="9">
        <v>0</v>
      </c>
      <c r="D222" s="9">
        <v>0</v>
      </c>
      <c r="E222" s="9">
        <v>1743164173</v>
      </c>
      <c r="F222" s="9">
        <v>-38448774</v>
      </c>
      <c r="G222" s="9">
        <v>38448774</v>
      </c>
      <c r="H222" s="9">
        <v>1743164173</v>
      </c>
      <c r="I222" s="9">
        <v>1622876378</v>
      </c>
      <c r="J222" s="9">
        <v>1603485767</v>
      </c>
      <c r="K222" s="9">
        <v>1622876378</v>
      </c>
      <c r="L222" s="10">
        <f t="shared" si="4"/>
        <v>93.099456903535156</v>
      </c>
    </row>
    <row r="223" spans="1:12" x14ac:dyDescent="0.25">
      <c r="A223" s="8" t="s">
        <v>399</v>
      </c>
      <c r="B223" s="9" t="s">
        <v>137</v>
      </c>
      <c r="C223" s="9">
        <v>0</v>
      </c>
      <c r="D223" s="9">
        <v>0</v>
      </c>
      <c r="E223" s="9">
        <v>10335779</v>
      </c>
      <c r="F223" s="9">
        <v>0</v>
      </c>
      <c r="G223" s="9">
        <v>0</v>
      </c>
      <c r="H223" s="9">
        <v>10335779</v>
      </c>
      <c r="I223" s="9">
        <v>10335779</v>
      </c>
      <c r="J223" s="9">
        <v>10335779</v>
      </c>
      <c r="K223" s="9">
        <v>10335779</v>
      </c>
      <c r="L223" s="10">
        <f t="shared" si="4"/>
        <v>100</v>
      </c>
    </row>
    <row r="224" spans="1:12" x14ac:dyDescent="0.25">
      <c r="A224" s="8" t="s">
        <v>400</v>
      </c>
      <c r="B224" s="9" t="s">
        <v>401</v>
      </c>
      <c r="C224" s="9">
        <v>0</v>
      </c>
      <c r="D224" s="9">
        <v>0</v>
      </c>
      <c r="E224" s="9">
        <v>2655455145</v>
      </c>
      <c r="F224" s="9">
        <v>-200000000</v>
      </c>
      <c r="G224" s="9">
        <v>200000000</v>
      </c>
      <c r="H224" s="9">
        <v>2655455145</v>
      </c>
      <c r="I224" s="9">
        <v>2546727047</v>
      </c>
      <c r="J224" s="9">
        <v>2546727047</v>
      </c>
      <c r="K224" s="9">
        <v>2546727047</v>
      </c>
      <c r="L224" s="10">
        <f t="shared" si="4"/>
        <v>95.905481657081424</v>
      </c>
    </row>
    <row r="225" spans="1:12" x14ac:dyDescent="0.25">
      <c r="A225" s="8" t="s">
        <v>402</v>
      </c>
      <c r="B225" s="9" t="s">
        <v>403</v>
      </c>
      <c r="C225" s="9">
        <v>0</v>
      </c>
      <c r="D225" s="9">
        <v>0</v>
      </c>
      <c r="E225" s="9">
        <v>3002594</v>
      </c>
      <c r="F225" s="9">
        <v>0</v>
      </c>
      <c r="G225" s="9">
        <v>0</v>
      </c>
      <c r="H225" s="9">
        <v>3002594</v>
      </c>
      <c r="I225" s="9">
        <v>0</v>
      </c>
      <c r="J225" s="9">
        <v>0</v>
      </c>
      <c r="K225" s="9">
        <v>0</v>
      </c>
      <c r="L225" s="10">
        <f t="shared" si="4"/>
        <v>0</v>
      </c>
    </row>
    <row r="226" spans="1:12" x14ac:dyDescent="0.25">
      <c r="A226" s="8" t="s">
        <v>404</v>
      </c>
      <c r="B226" s="9" t="s">
        <v>141</v>
      </c>
      <c r="C226" s="9">
        <v>0</v>
      </c>
      <c r="D226" s="9">
        <v>0</v>
      </c>
      <c r="E226" s="9">
        <v>18625906480</v>
      </c>
      <c r="F226" s="9">
        <v>-905886044</v>
      </c>
      <c r="G226" s="9">
        <v>905886044</v>
      </c>
      <c r="H226" s="9">
        <v>18625906480</v>
      </c>
      <c r="I226" s="9">
        <v>9333238371</v>
      </c>
      <c r="J226" s="9">
        <v>6492455817</v>
      </c>
      <c r="K226" s="9">
        <v>16710918369</v>
      </c>
      <c r="L226" s="10">
        <f t="shared" si="4"/>
        <v>89.718685031215728</v>
      </c>
    </row>
    <row r="227" spans="1:12" x14ac:dyDescent="0.25">
      <c r="A227" s="8" t="s">
        <v>405</v>
      </c>
      <c r="B227" s="9" t="s">
        <v>143</v>
      </c>
      <c r="C227" s="9">
        <v>0</v>
      </c>
      <c r="D227" s="9">
        <v>0</v>
      </c>
      <c r="E227" s="9">
        <v>2617014956</v>
      </c>
      <c r="F227" s="9">
        <v>-879800000</v>
      </c>
      <c r="G227" s="9">
        <v>879800000</v>
      </c>
      <c r="H227" s="9">
        <v>2617014956</v>
      </c>
      <c r="I227" s="9">
        <v>1903852107</v>
      </c>
      <c r="J227" s="9">
        <v>916910039</v>
      </c>
      <c r="K227" s="9">
        <v>2605321865</v>
      </c>
      <c r="L227" s="10">
        <f t="shared" si="4"/>
        <v>99.553189752577026</v>
      </c>
    </row>
    <row r="228" spans="1:12" x14ac:dyDescent="0.25">
      <c r="A228" s="8" t="s">
        <v>406</v>
      </c>
      <c r="B228" s="9" t="s">
        <v>145</v>
      </c>
      <c r="C228" s="9">
        <v>0</v>
      </c>
      <c r="D228" s="9">
        <v>0</v>
      </c>
      <c r="E228" s="9">
        <v>206224714</v>
      </c>
      <c r="F228" s="9">
        <v>0</v>
      </c>
      <c r="G228" s="9">
        <v>0</v>
      </c>
      <c r="H228" s="9">
        <v>206224714</v>
      </c>
      <c r="I228" s="9">
        <v>206224714</v>
      </c>
      <c r="J228" s="9">
        <v>206224714</v>
      </c>
      <c r="K228" s="9">
        <v>206224714</v>
      </c>
      <c r="L228" s="10">
        <f t="shared" si="4"/>
        <v>100</v>
      </c>
    </row>
    <row r="229" spans="1:12" x14ac:dyDescent="0.25">
      <c r="A229" s="8" t="s">
        <v>407</v>
      </c>
      <c r="B229" s="9" t="s">
        <v>408</v>
      </c>
      <c r="C229" s="9">
        <v>0</v>
      </c>
      <c r="D229" s="9">
        <v>0</v>
      </c>
      <c r="E229" s="9">
        <v>14882558</v>
      </c>
      <c r="F229" s="9">
        <v>-14882558</v>
      </c>
      <c r="G229" s="9">
        <v>14882558</v>
      </c>
      <c r="H229" s="9">
        <v>14882558</v>
      </c>
      <c r="I229" s="9">
        <v>14882558</v>
      </c>
      <c r="J229" s="9">
        <v>0</v>
      </c>
      <c r="K229" s="9">
        <v>14882558</v>
      </c>
      <c r="L229" s="10">
        <f t="shared" si="4"/>
        <v>100</v>
      </c>
    </row>
    <row r="230" spans="1:12" x14ac:dyDescent="0.25">
      <c r="A230" s="8" t="s">
        <v>409</v>
      </c>
      <c r="B230" s="9" t="s">
        <v>149</v>
      </c>
      <c r="C230" s="9">
        <v>0</v>
      </c>
      <c r="D230" s="9">
        <v>0</v>
      </c>
      <c r="E230" s="9">
        <v>334832845</v>
      </c>
      <c r="F230" s="9">
        <v>-34832845</v>
      </c>
      <c r="G230" s="9">
        <v>34832845</v>
      </c>
      <c r="H230" s="9">
        <v>334832845</v>
      </c>
      <c r="I230" s="9">
        <v>43329664</v>
      </c>
      <c r="J230" s="9">
        <v>8496819</v>
      </c>
      <c r="K230" s="9">
        <v>326005936</v>
      </c>
      <c r="L230" s="10">
        <f t="shared" si="4"/>
        <v>97.363786399150897</v>
      </c>
    </row>
    <row r="231" spans="1:12" x14ac:dyDescent="0.25">
      <c r="A231" s="8" t="s">
        <v>410</v>
      </c>
      <c r="B231" s="9" t="s">
        <v>151</v>
      </c>
      <c r="C231" s="9">
        <v>0</v>
      </c>
      <c r="D231" s="9">
        <v>0</v>
      </c>
      <c r="E231" s="9">
        <v>3226975</v>
      </c>
      <c r="F231" s="9">
        <v>0</v>
      </c>
      <c r="G231" s="9">
        <v>0</v>
      </c>
      <c r="H231" s="9">
        <v>3226975</v>
      </c>
      <c r="I231" s="9">
        <v>3226975</v>
      </c>
      <c r="J231" s="9">
        <v>3226975</v>
      </c>
      <c r="K231" s="9">
        <v>3226975</v>
      </c>
      <c r="L231" s="10">
        <f t="shared" si="4"/>
        <v>100</v>
      </c>
    </row>
    <row r="232" spans="1:12" x14ac:dyDescent="0.25">
      <c r="A232" s="8" t="s">
        <v>411</v>
      </c>
      <c r="B232" s="9" t="s">
        <v>153</v>
      </c>
      <c r="C232" s="9">
        <v>0</v>
      </c>
      <c r="D232" s="9">
        <v>0</v>
      </c>
      <c r="E232" s="9">
        <v>1400000000</v>
      </c>
      <c r="F232" s="9">
        <v>0</v>
      </c>
      <c r="G232" s="9">
        <v>0</v>
      </c>
      <c r="H232" s="9">
        <v>1400000000</v>
      </c>
      <c r="I232" s="9">
        <v>1400000000</v>
      </c>
      <c r="J232" s="9">
        <v>1400000000</v>
      </c>
      <c r="K232" s="9">
        <v>1400000000</v>
      </c>
      <c r="L232" s="10">
        <f t="shared" si="4"/>
        <v>100</v>
      </c>
    </row>
    <row r="233" spans="1:12" x14ac:dyDescent="0.25">
      <c r="A233" s="8" t="s">
        <v>412</v>
      </c>
      <c r="B233" s="9" t="s">
        <v>159</v>
      </c>
      <c r="C233" s="9">
        <v>0</v>
      </c>
      <c r="D233" s="9">
        <v>0</v>
      </c>
      <c r="E233" s="9">
        <v>315399925</v>
      </c>
      <c r="F233" s="9">
        <v>0</v>
      </c>
      <c r="G233" s="9">
        <v>0</v>
      </c>
      <c r="H233" s="9">
        <v>315399925</v>
      </c>
      <c r="I233" s="9">
        <v>315399925</v>
      </c>
      <c r="J233" s="9">
        <v>315399925</v>
      </c>
      <c r="K233" s="9">
        <v>315399925</v>
      </c>
      <c r="L233" s="10">
        <f t="shared" si="4"/>
        <v>100</v>
      </c>
    </row>
    <row r="234" spans="1:12" x14ac:dyDescent="0.25">
      <c r="A234" s="8" t="s">
        <v>413</v>
      </c>
      <c r="B234" s="9" t="s">
        <v>161</v>
      </c>
      <c r="C234" s="9">
        <v>0</v>
      </c>
      <c r="D234" s="9">
        <v>0</v>
      </c>
      <c r="E234" s="9">
        <v>27857876</v>
      </c>
      <c r="F234" s="9">
        <v>0</v>
      </c>
      <c r="G234" s="9">
        <v>0</v>
      </c>
      <c r="H234" s="9">
        <v>27857876</v>
      </c>
      <c r="I234" s="9">
        <v>7358663</v>
      </c>
      <c r="J234" s="9">
        <v>7358663</v>
      </c>
      <c r="K234" s="9">
        <v>7358663</v>
      </c>
      <c r="L234" s="10">
        <f t="shared" si="4"/>
        <v>26.415018144240431</v>
      </c>
    </row>
    <row r="235" spans="1:12" x14ac:dyDescent="0.25">
      <c r="A235" s="8" t="s">
        <v>414</v>
      </c>
      <c r="B235" s="9" t="s">
        <v>415</v>
      </c>
      <c r="C235" s="9">
        <v>0</v>
      </c>
      <c r="D235" s="9">
        <v>0</v>
      </c>
      <c r="E235" s="9">
        <v>75444314</v>
      </c>
      <c r="F235" s="9">
        <v>0</v>
      </c>
      <c r="G235" s="9">
        <v>0</v>
      </c>
      <c r="H235" s="9">
        <v>75444314</v>
      </c>
      <c r="I235" s="9">
        <v>75444314</v>
      </c>
      <c r="J235" s="9">
        <v>75444314</v>
      </c>
      <c r="K235" s="9">
        <v>75444314</v>
      </c>
      <c r="L235" s="10">
        <f t="shared" si="4"/>
        <v>100</v>
      </c>
    </row>
    <row r="236" spans="1:12" x14ac:dyDescent="0.25">
      <c r="A236" s="8" t="s">
        <v>416</v>
      </c>
      <c r="B236" s="9" t="s">
        <v>163</v>
      </c>
      <c r="C236" s="9">
        <v>4686237660</v>
      </c>
      <c r="D236" s="9">
        <v>0</v>
      </c>
      <c r="E236" s="9">
        <v>22118123159</v>
      </c>
      <c r="F236" s="9">
        <v>-283590000</v>
      </c>
      <c r="G236" s="9">
        <v>283590000</v>
      </c>
      <c r="H236" s="9">
        <v>26804360819</v>
      </c>
      <c r="I236" s="9">
        <v>24462042291</v>
      </c>
      <c r="J236" s="9">
        <v>23166298058</v>
      </c>
      <c r="K236" s="9">
        <v>24656092392</v>
      </c>
      <c r="L236" s="10">
        <f t="shared" si="4"/>
        <v>91.985377149985155</v>
      </c>
    </row>
    <row r="237" spans="1:12" x14ac:dyDescent="0.25">
      <c r="A237" s="8" t="s">
        <v>417</v>
      </c>
      <c r="B237" s="9" t="s">
        <v>165</v>
      </c>
      <c r="C237" s="9">
        <v>3053440382</v>
      </c>
      <c r="D237" s="9">
        <v>0</v>
      </c>
      <c r="E237" s="9">
        <v>0</v>
      </c>
      <c r="F237" s="9">
        <v>0</v>
      </c>
      <c r="G237" s="9">
        <v>0</v>
      </c>
      <c r="H237" s="9">
        <v>3053440382</v>
      </c>
      <c r="I237" s="9">
        <v>1931428701</v>
      </c>
      <c r="J237" s="9">
        <v>1302571291</v>
      </c>
      <c r="K237" s="9">
        <v>1931428701</v>
      </c>
      <c r="L237" s="10">
        <f t="shared" si="4"/>
        <v>63.254180837646366</v>
      </c>
    </row>
    <row r="238" spans="1:12" x14ac:dyDescent="0.25">
      <c r="A238" s="8" t="s">
        <v>418</v>
      </c>
      <c r="B238" s="9" t="s">
        <v>419</v>
      </c>
      <c r="C238" s="9">
        <v>0</v>
      </c>
      <c r="D238" s="9">
        <v>0</v>
      </c>
      <c r="E238" s="9">
        <v>250181704</v>
      </c>
      <c r="F238" s="9">
        <v>0</v>
      </c>
      <c r="G238" s="9">
        <v>0</v>
      </c>
      <c r="H238" s="9">
        <v>250181704</v>
      </c>
      <c r="I238" s="9">
        <v>242323758</v>
      </c>
      <c r="J238" s="9">
        <v>2317280</v>
      </c>
      <c r="K238" s="9">
        <v>243449326</v>
      </c>
      <c r="L238" s="10">
        <f t="shared" si="4"/>
        <v>97.309004658470144</v>
      </c>
    </row>
    <row r="239" spans="1:12" x14ac:dyDescent="0.25">
      <c r="A239" s="8" t="s">
        <v>420</v>
      </c>
      <c r="B239" s="9" t="s">
        <v>421</v>
      </c>
      <c r="C239" s="9">
        <v>0</v>
      </c>
      <c r="D239" s="9">
        <v>0</v>
      </c>
      <c r="E239" s="9">
        <v>73316316</v>
      </c>
      <c r="F239" s="9">
        <v>0</v>
      </c>
      <c r="G239" s="9">
        <v>0</v>
      </c>
      <c r="H239" s="9">
        <v>73316316</v>
      </c>
      <c r="I239" s="9">
        <v>45493638</v>
      </c>
      <c r="J239" s="9">
        <v>45493638</v>
      </c>
      <c r="K239" s="9">
        <v>45493638</v>
      </c>
      <c r="L239" s="10">
        <f t="shared" si="4"/>
        <v>62.05117834889576</v>
      </c>
    </row>
    <row r="240" spans="1:12" x14ac:dyDescent="0.25">
      <c r="A240" s="8" t="s">
        <v>422</v>
      </c>
      <c r="B240" s="9" t="s">
        <v>335</v>
      </c>
      <c r="C240" s="9">
        <v>0</v>
      </c>
      <c r="D240" s="9">
        <v>-881338</v>
      </c>
      <c r="E240" s="9">
        <v>13351977</v>
      </c>
      <c r="F240" s="9">
        <v>0</v>
      </c>
      <c r="G240" s="9">
        <v>0</v>
      </c>
      <c r="H240" s="9">
        <v>12470639</v>
      </c>
      <c r="I240" s="9">
        <v>12470639</v>
      </c>
      <c r="J240" s="9">
        <v>12470639</v>
      </c>
      <c r="K240" s="9">
        <v>12470639</v>
      </c>
      <c r="L240" s="10">
        <f t="shared" si="4"/>
        <v>100</v>
      </c>
    </row>
    <row r="241" spans="1:12" x14ac:dyDescent="0.25">
      <c r="A241" s="8" t="s">
        <v>423</v>
      </c>
      <c r="B241" s="9" t="s">
        <v>424</v>
      </c>
      <c r="C241" s="9">
        <v>0</v>
      </c>
      <c r="D241" s="9">
        <v>0</v>
      </c>
      <c r="E241" s="9">
        <v>435720000</v>
      </c>
      <c r="F241" s="9">
        <v>0</v>
      </c>
      <c r="G241" s="9">
        <v>0</v>
      </c>
      <c r="H241" s="9">
        <v>435720000</v>
      </c>
      <c r="I241" s="9">
        <v>37982887</v>
      </c>
      <c r="J241" s="9">
        <v>0</v>
      </c>
      <c r="K241" s="9">
        <v>360575603</v>
      </c>
      <c r="L241" s="10">
        <f t="shared" si="4"/>
        <v>82.7539711282475</v>
      </c>
    </row>
    <row r="242" spans="1:12" x14ac:dyDescent="0.25">
      <c r="A242" s="8" t="s">
        <v>425</v>
      </c>
      <c r="B242" s="9" t="s">
        <v>426</v>
      </c>
      <c r="C242" s="9">
        <v>0</v>
      </c>
      <c r="D242" s="9">
        <v>0</v>
      </c>
      <c r="E242" s="9">
        <v>3205148</v>
      </c>
      <c r="F242" s="9">
        <v>0</v>
      </c>
      <c r="G242" s="9">
        <v>0</v>
      </c>
      <c r="H242" s="9">
        <v>3205148</v>
      </c>
      <c r="I242" s="9">
        <v>0</v>
      </c>
      <c r="J242" s="9">
        <v>0</v>
      </c>
      <c r="K242" s="9">
        <v>0</v>
      </c>
      <c r="L242" s="10">
        <f t="shared" si="4"/>
        <v>0</v>
      </c>
    </row>
    <row r="243" spans="1:12" x14ac:dyDescent="0.25">
      <c r="A243" s="8" t="s">
        <v>427</v>
      </c>
      <c r="B243" s="9" t="s">
        <v>428</v>
      </c>
      <c r="C243" s="9">
        <v>0</v>
      </c>
      <c r="D243" s="9">
        <v>0</v>
      </c>
      <c r="E243" s="9">
        <v>1354099596</v>
      </c>
      <c r="F243" s="9">
        <v>-455838728</v>
      </c>
      <c r="G243" s="9">
        <v>455838728</v>
      </c>
      <c r="H243" s="9">
        <v>1354099596</v>
      </c>
      <c r="I243" s="9">
        <v>1029917261</v>
      </c>
      <c r="J243" s="9">
        <v>844421411</v>
      </c>
      <c r="K243" s="9">
        <v>1249355634</v>
      </c>
      <c r="L243" s="10">
        <f t="shared" si="4"/>
        <v>92.264678144103073</v>
      </c>
    </row>
    <row r="244" spans="1:12" x14ac:dyDescent="0.25">
      <c r="A244" s="8" t="s">
        <v>429</v>
      </c>
      <c r="B244" s="9" t="s">
        <v>169</v>
      </c>
      <c r="C244" s="9">
        <v>3469301000</v>
      </c>
      <c r="D244" s="9">
        <v>0</v>
      </c>
      <c r="E244" s="9">
        <v>0</v>
      </c>
      <c r="F244" s="9">
        <v>0</v>
      </c>
      <c r="G244" s="9">
        <v>0</v>
      </c>
      <c r="H244" s="9">
        <v>3469301000</v>
      </c>
      <c r="I244" s="9">
        <v>2947336017</v>
      </c>
      <c r="J244" s="9">
        <v>2919537078</v>
      </c>
      <c r="K244" s="9">
        <v>2947336017</v>
      </c>
      <c r="L244" s="10">
        <f t="shared" si="4"/>
        <v>84.954750740855289</v>
      </c>
    </row>
    <row r="245" spans="1:12" x14ac:dyDescent="0.25">
      <c r="A245" s="8" t="s">
        <v>430</v>
      </c>
      <c r="B245" s="9" t="s">
        <v>171</v>
      </c>
      <c r="C245" s="9">
        <v>0</v>
      </c>
      <c r="D245" s="9">
        <v>0</v>
      </c>
      <c r="E245" s="9">
        <v>701571157</v>
      </c>
      <c r="F245" s="9">
        <v>0</v>
      </c>
      <c r="G245" s="9">
        <v>0</v>
      </c>
      <c r="H245" s="9">
        <v>701571157</v>
      </c>
      <c r="I245" s="9">
        <v>229991753</v>
      </c>
      <c r="J245" s="9">
        <v>229991753</v>
      </c>
      <c r="K245" s="9">
        <v>229991753</v>
      </c>
      <c r="L245" s="10">
        <f t="shared" si="4"/>
        <v>32.782384324844756</v>
      </c>
    </row>
    <row r="246" spans="1:12" x14ac:dyDescent="0.25">
      <c r="A246" s="8" t="s">
        <v>431</v>
      </c>
      <c r="B246" s="9" t="s">
        <v>432</v>
      </c>
      <c r="C246" s="9">
        <v>0</v>
      </c>
      <c r="D246" s="9">
        <v>0</v>
      </c>
      <c r="E246" s="9">
        <v>405529179</v>
      </c>
      <c r="F246" s="9">
        <v>0</v>
      </c>
      <c r="G246" s="9">
        <v>0</v>
      </c>
      <c r="H246" s="9">
        <v>405529179</v>
      </c>
      <c r="I246" s="9">
        <v>405529179</v>
      </c>
      <c r="J246" s="9">
        <v>405529179</v>
      </c>
      <c r="K246" s="9">
        <v>405529179</v>
      </c>
      <c r="L246" s="10">
        <f t="shared" si="4"/>
        <v>100</v>
      </c>
    </row>
    <row r="247" spans="1:12" x14ac:dyDescent="0.25">
      <c r="A247" s="8" t="s">
        <v>433</v>
      </c>
      <c r="B247" s="9" t="s">
        <v>434</v>
      </c>
      <c r="C247" s="9">
        <v>0</v>
      </c>
      <c r="D247" s="9">
        <v>0</v>
      </c>
      <c r="E247" s="9">
        <v>3919630396</v>
      </c>
      <c r="F247" s="9">
        <v>0</v>
      </c>
      <c r="G247" s="9">
        <v>0</v>
      </c>
      <c r="H247" s="9">
        <v>3919630396</v>
      </c>
      <c r="I247" s="9">
        <v>3560064558</v>
      </c>
      <c r="J247" s="9">
        <v>3560064558</v>
      </c>
      <c r="K247" s="9">
        <v>3560064558</v>
      </c>
      <c r="L247" s="10">
        <f t="shared" si="4"/>
        <v>90.826537155979338</v>
      </c>
    </row>
    <row r="248" spans="1:12" x14ac:dyDescent="0.25">
      <c r="A248" s="8" t="s">
        <v>435</v>
      </c>
      <c r="B248" s="9" t="s">
        <v>436</v>
      </c>
      <c r="C248" s="9">
        <v>0</v>
      </c>
      <c r="D248" s="9">
        <v>0</v>
      </c>
      <c r="E248" s="9">
        <v>561072</v>
      </c>
      <c r="F248" s="9">
        <v>0</v>
      </c>
      <c r="G248" s="9">
        <v>0</v>
      </c>
      <c r="H248" s="9">
        <v>561072</v>
      </c>
      <c r="I248" s="9">
        <v>561072</v>
      </c>
      <c r="J248" s="9">
        <v>561072</v>
      </c>
      <c r="K248" s="9">
        <v>561072</v>
      </c>
      <c r="L248" s="10">
        <f t="shared" si="4"/>
        <v>100</v>
      </c>
    </row>
    <row r="249" spans="1:12" x14ac:dyDescent="0.25">
      <c r="A249" s="8" t="s">
        <v>437</v>
      </c>
      <c r="B249" s="9" t="s">
        <v>438</v>
      </c>
      <c r="C249" s="9">
        <v>0</v>
      </c>
      <c r="D249" s="9">
        <v>0</v>
      </c>
      <c r="E249" s="9">
        <v>20000000</v>
      </c>
      <c r="F249" s="9">
        <v>0</v>
      </c>
      <c r="G249" s="9">
        <v>0</v>
      </c>
      <c r="H249" s="9">
        <v>20000000</v>
      </c>
      <c r="I249" s="9">
        <v>0</v>
      </c>
      <c r="J249" s="9">
        <v>0</v>
      </c>
      <c r="K249" s="9">
        <v>0</v>
      </c>
      <c r="L249" s="10">
        <f t="shared" si="4"/>
        <v>0</v>
      </c>
    </row>
    <row r="250" spans="1:12" x14ac:dyDescent="0.25">
      <c r="A250" s="8" t="s">
        <v>439</v>
      </c>
      <c r="B250" s="9" t="s">
        <v>440</v>
      </c>
      <c r="C250" s="9">
        <v>0</v>
      </c>
      <c r="D250" s="9">
        <v>0</v>
      </c>
      <c r="E250" s="9">
        <v>88183133</v>
      </c>
      <c r="F250" s="9">
        <v>0</v>
      </c>
      <c r="G250" s="9">
        <v>0</v>
      </c>
      <c r="H250" s="9">
        <v>88183133</v>
      </c>
      <c r="I250" s="9">
        <v>88183133</v>
      </c>
      <c r="J250" s="9">
        <v>76346057</v>
      </c>
      <c r="K250" s="9">
        <v>88183133</v>
      </c>
      <c r="L250" s="10">
        <f t="shared" si="4"/>
        <v>100</v>
      </c>
    </row>
    <row r="251" spans="1:12" x14ac:dyDescent="0.25">
      <c r="A251" s="8" t="s">
        <v>441</v>
      </c>
      <c r="B251" s="9" t="s">
        <v>185</v>
      </c>
      <c r="C251" s="9">
        <v>0</v>
      </c>
      <c r="D251" s="9">
        <v>0</v>
      </c>
      <c r="E251" s="9">
        <v>1022059699</v>
      </c>
      <c r="F251" s="9">
        <v>0</v>
      </c>
      <c r="G251" s="9">
        <v>0</v>
      </c>
      <c r="H251" s="9">
        <v>1022059699</v>
      </c>
      <c r="I251" s="9">
        <v>702440811</v>
      </c>
      <c r="J251" s="9">
        <v>0</v>
      </c>
      <c r="K251" s="9">
        <v>702440811</v>
      </c>
      <c r="L251" s="10">
        <f t="shared" si="4"/>
        <v>68.72796292499153</v>
      </c>
    </row>
    <row r="252" spans="1:12" x14ac:dyDescent="0.25">
      <c r="A252" s="8" t="s">
        <v>442</v>
      </c>
      <c r="B252" s="9" t="s">
        <v>443</v>
      </c>
      <c r="C252" s="9">
        <v>0</v>
      </c>
      <c r="D252" s="9">
        <v>0</v>
      </c>
      <c r="E252" s="9">
        <v>141736570</v>
      </c>
      <c r="F252" s="9">
        <v>0</v>
      </c>
      <c r="G252" s="9">
        <v>0</v>
      </c>
      <c r="H252" s="9">
        <v>141736570</v>
      </c>
      <c r="I252" s="9">
        <v>116379702</v>
      </c>
      <c r="J252" s="9">
        <v>0</v>
      </c>
      <c r="K252" s="9">
        <v>116379702</v>
      </c>
      <c r="L252" s="10">
        <f t="shared" si="4"/>
        <v>82.109861978457644</v>
      </c>
    </row>
    <row r="253" spans="1:12" x14ac:dyDescent="0.25">
      <c r="A253" s="8" t="s">
        <v>444</v>
      </c>
      <c r="B253" s="9" t="s">
        <v>445</v>
      </c>
      <c r="C253" s="9">
        <v>0</v>
      </c>
      <c r="D253" s="9">
        <v>0</v>
      </c>
      <c r="E253" s="9">
        <v>250852000</v>
      </c>
      <c r="F253" s="9">
        <v>0</v>
      </c>
      <c r="G253" s="9">
        <v>0</v>
      </c>
      <c r="H253" s="9">
        <v>250852000</v>
      </c>
      <c r="I253" s="9">
        <v>250852000</v>
      </c>
      <c r="J253" s="9">
        <v>250852000</v>
      </c>
      <c r="K253" s="9">
        <v>250852000</v>
      </c>
      <c r="L253" s="10">
        <f t="shared" si="4"/>
        <v>100</v>
      </c>
    </row>
    <row r="254" spans="1:12" x14ac:dyDescent="0.25">
      <c r="A254" s="8" t="s">
        <v>446</v>
      </c>
      <c r="B254" s="9" t="s">
        <v>337</v>
      </c>
      <c r="C254" s="9">
        <v>0</v>
      </c>
      <c r="D254" s="9">
        <v>0</v>
      </c>
      <c r="E254" s="9">
        <v>10349476551</v>
      </c>
      <c r="F254" s="9">
        <v>0</v>
      </c>
      <c r="G254" s="9">
        <v>0</v>
      </c>
      <c r="H254" s="9">
        <v>10349476551</v>
      </c>
      <c r="I254" s="9">
        <v>4207308609</v>
      </c>
      <c r="J254" s="9">
        <v>4207302609</v>
      </c>
      <c r="K254" s="9">
        <v>4207308609</v>
      </c>
      <c r="L254" s="10">
        <f t="shared" si="4"/>
        <v>40.652380709954613</v>
      </c>
    </row>
    <row r="255" spans="1:12" x14ac:dyDescent="0.25">
      <c r="A255" s="8" t="s">
        <v>447</v>
      </c>
      <c r="B255" s="9" t="s">
        <v>448</v>
      </c>
      <c r="C255" s="9">
        <v>0</v>
      </c>
      <c r="D255" s="9">
        <v>0</v>
      </c>
      <c r="E255" s="9">
        <v>1024031636</v>
      </c>
      <c r="F255" s="9">
        <v>0</v>
      </c>
      <c r="G255" s="9">
        <v>0</v>
      </c>
      <c r="H255" s="9">
        <v>1024031636</v>
      </c>
      <c r="I255" s="9">
        <v>347504452</v>
      </c>
      <c r="J255" s="9">
        <v>0</v>
      </c>
      <c r="K255" s="9">
        <v>1024031636</v>
      </c>
      <c r="L255" s="10">
        <f t="shared" si="4"/>
        <v>100</v>
      </c>
    </row>
    <row r="256" spans="1:12" x14ac:dyDescent="0.25">
      <c r="A256" s="8" t="s">
        <v>449</v>
      </c>
      <c r="B256" s="9" t="s">
        <v>450</v>
      </c>
      <c r="C256" s="9">
        <v>0</v>
      </c>
      <c r="D256" s="9">
        <v>0</v>
      </c>
      <c r="E256" s="9">
        <v>1119483536</v>
      </c>
      <c r="F256" s="9">
        <v>0</v>
      </c>
      <c r="G256" s="9">
        <v>0</v>
      </c>
      <c r="H256" s="9">
        <v>1119483536</v>
      </c>
      <c r="I256" s="9">
        <v>0</v>
      </c>
      <c r="J256" s="9">
        <v>0</v>
      </c>
      <c r="K256" s="9">
        <v>1119483536</v>
      </c>
      <c r="L256" s="10">
        <f t="shared" si="4"/>
        <v>100</v>
      </c>
    </row>
    <row r="257" spans="1:12" x14ac:dyDescent="0.25">
      <c r="A257" s="8" t="s">
        <v>451</v>
      </c>
      <c r="B257" s="9" t="s">
        <v>452</v>
      </c>
      <c r="C257" s="9">
        <v>0</v>
      </c>
      <c r="D257" s="9">
        <v>0</v>
      </c>
      <c r="E257" s="9">
        <v>152607294</v>
      </c>
      <c r="F257" s="9">
        <v>0</v>
      </c>
      <c r="G257" s="9">
        <v>0</v>
      </c>
      <c r="H257" s="9">
        <v>152607294</v>
      </c>
      <c r="I257" s="9">
        <v>0</v>
      </c>
      <c r="J257" s="9">
        <v>0</v>
      </c>
      <c r="K257" s="9">
        <v>149662357</v>
      </c>
      <c r="L257" s="10">
        <f t="shared" si="4"/>
        <v>98.07025147828125</v>
      </c>
    </row>
    <row r="258" spans="1:12" x14ac:dyDescent="0.25">
      <c r="A258" s="8" t="s">
        <v>453</v>
      </c>
      <c r="B258" s="9" t="s">
        <v>215</v>
      </c>
      <c r="C258" s="9">
        <v>0</v>
      </c>
      <c r="D258" s="9">
        <v>0</v>
      </c>
      <c r="E258" s="9">
        <v>1147766942</v>
      </c>
      <c r="F258" s="9">
        <v>-707143508</v>
      </c>
      <c r="G258" s="9">
        <v>707143508</v>
      </c>
      <c r="H258" s="9">
        <v>1147766942</v>
      </c>
      <c r="I258" s="9">
        <v>275249260</v>
      </c>
      <c r="J258" s="9">
        <v>150501454</v>
      </c>
      <c r="K258" s="9">
        <v>887137181</v>
      </c>
      <c r="L258" s="10">
        <f t="shared" si="4"/>
        <v>77.292449236615141</v>
      </c>
    </row>
    <row r="259" spans="1:12" x14ac:dyDescent="0.25">
      <c r="A259" s="8" t="s">
        <v>454</v>
      </c>
      <c r="B259" s="9" t="s">
        <v>455</v>
      </c>
      <c r="C259" s="9">
        <v>0</v>
      </c>
      <c r="D259" s="9">
        <v>0</v>
      </c>
      <c r="E259" s="9">
        <v>275300048</v>
      </c>
      <c r="F259" s="9">
        <v>0</v>
      </c>
      <c r="G259" s="9">
        <v>0</v>
      </c>
      <c r="H259" s="9">
        <v>275300048</v>
      </c>
      <c r="I259" s="9">
        <v>0</v>
      </c>
      <c r="J259" s="9">
        <v>0</v>
      </c>
      <c r="K259" s="9">
        <v>0</v>
      </c>
      <c r="L259" s="10">
        <f t="shared" ref="L259:L300" si="5">+K259/H259*100</f>
        <v>0</v>
      </c>
    </row>
    <row r="260" spans="1:12" x14ac:dyDescent="0.25">
      <c r="A260" s="8" t="s">
        <v>456</v>
      </c>
      <c r="B260" s="9" t="s">
        <v>457</v>
      </c>
      <c r="C260" s="9">
        <v>0</v>
      </c>
      <c r="D260" s="9">
        <v>0</v>
      </c>
      <c r="E260" s="9">
        <v>446086455</v>
      </c>
      <c r="F260" s="9">
        <v>0</v>
      </c>
      <c r="G260" s="9">
        <v>0</v>
      </c>
      <c r="H260" s="9">
        <v>446086455</v>
      </c>
      <c r="I260" s="9">
        <v>0</v>
      </c>
      <c r="J260" s="9">
        <v>0</v>
      </c>
      <c r="K260" s="9">
        <v>0</v>
      </c>
      <c r="L260" s="10">
        <f t="shared" si="5"/>
        <v>0</v>
      </c>
    </row>
    <row r="261" spans="1:12" x14ac:dyDescent="0.25">
      <c r="A261" s="8" t="s">
        <v>458</v>
      </c>
      <c r="B261" s="9" t="s">
        <v>459</v>
      </c>
      <c r="C261" s="9">
        <v>0</v>
      </c>
      <c r="D261" s="9">
        <v>0</v>
      </c>
      <c r="E261" s="9">
        <v>8518946</v>
      </c>
      <c r="F261" s="9">
        <v>0</v>
      </c>
      <c r="G261" s="9">
        <v>0</v>
      </c>
      <c r="H261" s="9">
        <v>8518946</v>
      </c>
      <c r="I261" s="9">
        <v>0</v>
      </c>
      <c r="J261" s="9">
        <v>0</v>
      </c>
      <c r="K261" s="9">
        <v>0</v>
      </c>
      <c r="L261" s="10">
        <f t="shared" si="5"/>
        <v>0</v>
      </c>
    </row>
    <row r="262" spans="1:12" x14ac:dyDescent="0.25">
      <c r="A262" s="8" t="s">
        <v>460</v>
      </c>
      <c r="B262" s="9" t="s">
        <v>225</v>
      </c>
      <c r="C262" s="9">
        <v>0</v>
      </c>
      <c r="D262" s="9">
        <v>0</v>
      </c>
      <c r="E262" s="9">
        <v>880419971</v>
      </c>
      <c r="F262" s="9">
        <v>-1379011</v>
      </c>
      <c r="G262" s="9">
        <v>1379011</v>
      </c>
      <c r="H262" s="9">
        <v>880419971</v>
      </c>
      <c r="I262" s="9">
        <v>510164137</v>
      </c>
      <c r="J262" s="9">
        <v>510164137</v>
      </c>
      <c r="K262" s="9">
        <v>510164137</v>
      </c>
      <c r="L262" s="10">
        <f t="shared" si="5"/>
        <v>57.945543468368236</v>
      </c>
    </row>
    <row r="263" spans="1:12" x14ac:dyDescent="0.25">
      <c r="A263" s="8" t="s">
        <v>461</v>
      </c>
      <c r="B263" s="9" t="s">
        <v>231</v>
      </c>
      <c r="C263" s="9">
        <v>21333974</v>
      </c>
      <c r="D263" s="9">
        <v>0</v>
      </c>
      <c r="E263" s="9">
        <v>0</v>
      </c>
      <c r="F263" s="9">
        <v>0</v>
      </c>
      <c r="G263" s="9">
        <v>0</v>
      </c>
      <c r="H263" s="9">
        <v>21333974</v>
      </c>
      <c r="I263" s="9">
        <v>8548684</v>
      </c>
      <c r="J263" s="9">
        <v>4043379</v>
      </c>
      <c r="K263" s="9">
        <v>8548684</v>
      </c>
      <c r="L263" s="10">
        <f t="shared" si="5"/>
        <v>40.070752875202714</v>
      </c>
    </row>
    <row r="264" spans="1:12" x14ac:dyDescent="0.25">
      <c r="A264" s="8" t="s">
        <v>462</v>
      </c>
      <c r="B264" s="9" t="s">
        <v>233</v>
      </c>
      <c r="C264" s="9">
        <v>0</v>
      </c>
      <c r="D264" s="9">
        <v>0</v>
      </c>
      <c r="E264" s="9">
        <v>247467756</v>
      </c>
      <c r="F264" s="9">
        <v>0</v>
      </c>
      <c r="G264" s="9">
        <v>0</v>
      </c>
      <c r="H264" s="9">
        <v>247467756</v>
      </c>
      <c r="I264" s="9">
        <v>232533814</v>
      </c>
      <c r="J264" s="9">
        <v>232533814</v>
      </c>
      <c r="K264" s="9">
        <v>232533814</v>
      </c>
      <c r="L264" s="10">
        <f t="shared" si="5"/>
        <v>93.965297846722308</v>
      </c>
    </row>
    <row r="265" spans="1:12" x14ac:dyDescent="0.25">
      <c r="A265" s="8" t="s">
        <v>463</v>
      </c>
      <c r="B265" s="9" t="s">
        <v>464</v>
      </c>
      <c r="C265" s="9">
        <v>0</v>
      </c>
      <c r="D265" s="9">
        <v>0</v>
      </c>
      <c r="E265" s="9">
        <v>1070520854</v>
      </c>
      <c r="F265" s="9">
        <v>-135078968</v>
      </c>
      <c r="G265" s="9">
        <v>135078968</v>
      </c>
      <c r="H265" s="9">
        <v>1070520854</v>
      </c>
      <c r="I265" s="9">
        <v>107192500</v>
      </c>
      <c r="J265" s="9">
        <v>22000000</v>
      </c>
      <c r="K265" s="9">
        <v>107192500</v>
      </c>
      <c r="L265" s="10">
        <f t="shared" si="5"/>
        <v>10.013116474982747</v>
      </c>
    </row>
    <row r="266" spans="1:12" x14ac:dyDescent="0.25">
      <c r="A266" s="8" t="s">
        <v>465</v>
      </c>
      <c r="B266" s="9" t="s">
        <v>239</v>
      </c>
      <c r="C266" s="9">
        <v>0</v>
      </c>
      <c r="D266" s="9">
        <v>0</v>
      </c>
      <c r="E266" s="9">
        <v>123713122</v>
      </c>
      <c r="F266" s="9">
        <v>0</v>
      </c>
      <c r="G266" s="9">
        <v>0</v>
      </c>
      <c r="H266" s="9">
        <v>123713122</v>
      </c>
      <c r="I266" s="9">
        <v>0</v>
      </c>
      <c r="J266" s="9">
        <v>0</v>
      </c>
      <c r="K266" s="9">
        <v>0</v>
      </c>
      <c r="L266" s="10">
        <f t="shared" si="5"/>
        <v>0</v>
      </c>
    </row>
    <row r="267" spans="1:12" x14ac:dyDescent="0.25">
      <c r="A267" s="8" t="s">
        <v>466</v>
      </c>
      <c r="B267" s="9" t="s">
        <v>241</v>
      </c>
      <c r="C267" s="9">
        <v>0</v>
      </c>
      <c r="D267" s="9">
        <v>0</v>
      </c>
      <c r="E267" s="9">
        <v>6429784</v>
      </c>
      <c r="F267" s="9">
        <v>0</v>
      </c>
      <c r="G267" s="9">
        <v>0</v>
      </c>
      <c r="H267" s="9">
        <v>6429784</v>
      </c>
      <c r="I267" s="9">
        <v>6429784</v>
      </c>
      <c r="J267" s="9">
        <v>0</v>
      </c>
      <c r="K267" s="9">
        <v>6429784</v>
      </c>
      <c r="L267" s="10">
        <f t="shared" si="5"/>
        <v>100</v>
      </c>
    </row>
    <row r="268" spans="1:12" x14ac:dyDescent="0.25">
      <c r="A268" s="8" t="s">
        <v>467</v>
      </c>
      <c r="B268" s="9" t="s">
        <v>243</v>
      </c>
      <c r="C268" s="9">
        <v>0</v>
      </c>
      <c r="D268" s="9">
        <v>0</v>
      </c>
      <c r="E268" s="9">
        <v>5715364</v>
      </c>
      <c r="F268" s="9">
        <v>0</v>
      </c>
      <c r="G268" s="9">
        <v>0</v>
      </c>
      <c r="H268" s="9">
        <v>5715364</v>
      </c>
      <c r="I268" s="9">
        <v>5700000</v>
      </c>
      <c r="J268" s="9">
        <v>5700000</v>
      </c>
      <c r="K268" s="9">
        <v>5700000</v>
      </c>
      <c r="L268" s="10">
        <f t="shared" si="5"/>
        <v>99.731180726196968</v>
      </c>
    </row>
    <row r="269" spans="1:12" x14ac:dyDescent="0.25">
      <c r="A269" s="8" t="s">
        <v>468</v>
      </c>
      <c r="B269" s="9" t="s">
        <v>469</v>
      </c>
      <c r="C269" s="9">
        <v>0</v>
      </c>
      <c r="D269" s="9">
        <v>0</v>
      </c>
      <c r="E269" s="9">
        <v>62569968</v>
      </c>
      <c r="F269" s="9">
        <v>0</v>
      </c>
      <c r="G269" s="9">
        <v>0</v>
      </c>
      <c r="H269" s="9">
        <v>62569968</v>
      </c>
      <c r="I269" s="9">
        <v>52909024</v>
      </c>
      <c r="J269" s="9">
        <v>52909024</v>
      </c>
      <c r="K269" s="9">
        <v>52909024</v>
      </c>
      <c r="L269" s="10">
        <f t="shared" si="5"/>
        <v>84.559774746888166</v>
      </c>
    </row>
    <row r="270" spans="1:12" x14ac:dyDescent="0.25">
      <c r="A270" s="8" t="s">
        <v>470</v>
      </c>
      <c r="B270" s="9" t="s">
        <v>245</v>
      </c>
      <c r="C270" s="9">
        <v>0</v>
      </c>
      <c r="D270" s="9">
        <v>0</v>
      </c>
      <c r="E270" s="9">
        <v>51947557</v>
      </c>
      <c r="F270" s="9">
        <v>0</v>
      </c>
      <c r="G270" s="9">
        <v>0</v>
      </c>
      <c r="H270" s="9">
        <v>51947557</v>
      </c>
      <c r="I270" s="9">
        <v>0</v>
      </c>
      <c r="J270" s="9">
        <v>0</v>
      </c>
      <c r="K270" s="9">
        <v>0</v>
      </c>
      <c r="L270" s="10">
        <f t="shared" si="5"/>
        <v>0</v>
      </c>
    </row>
    <row r="271" spans="1:12" x14ac:dyDescent="0.25">
      <c r="A271" s="8" t="s">
        <v>471</v>
      </c>
      <c r="B271" s="9" t="s">
        <v>251</v>
      </c>
      <c r="C271" s="9">
        <v>0</v>
      </c>
      <c r="D271" s="9">
        <v>0</v>
      </c>
      <c r="E271" s="9">
        <v>1410000000</v>
      </c>
      <c r="F271" s="9">
        <v>-218777685</v>
      </c>
      <c r="G271" s="9">
        <v>218777685</v>
      </c>
      <c r="H271" s="9">
        <v>1410000000</v>
      </c>
      <c r="I271" s="9">
        <v>1380137647</v>
      </c>
      <c r="J271" s="9">
        <v>888254473</v>
      </c>
      <c r="K271" s="9">
        <v>1380137647</v>
      </c>
      <c r="L271" s="10">
        <f t="shared" si="5"/>
        <v>97.882102624113472</v>
      </c>
    </row>
    <row r="272" spans="1:12" x14ac:dyDescent="0.25">
      <c r="A272" s="8" t="s">
        <v>472</v>
      </c>
      <c r="B272" s="9" t="s">
        <v>253</v>
      </c>
      <c r="C272" s="9">
        <v>0</v>
      </c>
      <c r="D272" s="9">
        <v>0</v>
      </c>
      <c r="E272" s="9">
        <v>369601323</v>
      </c>
      <c r="F272" s="9">
        <v>0</v>
      </c>
      <c r="G272" s="9">
        <v>0</v>
      </c>
      <c r="H272" s="9">
        <v>369601323</v>
      </c>
      <c r="I272" s="9">
        <v>278874413</v>
      </c>
      <c r="J272" s="9">
        <v>278874413</v>
      </c>
      <c r="K272" s="9">
        <v>278874413</v>
      </c>
      <c r="L272" s="10">
        <f t="shared" si="5"/>
        <v>75.452763733748867</v>
      </c>
    </row>
    <row r="273" spans="1:12" x14ac:dyDescent="0.25">
      <c r="A273" s="8" t="s">
        <v>473</v>
      </c>
      <c r="B273" s="9" t="s">
        <v>474</v>
      </c>
      <c r="C273" s="9">
        <v>0</v>
      </c>
      <c r="D273" s="9">
        <v>0</v>
      </c>
      <c r="E273" s="9">
        <v>122524</v>
      </c>
      <c r="F273" s="9">
        <v>0</v>
      </c>
      <c r="G273" s="9">
        <v>0</v>
      </c>
      <c r="H273" s="9">
        <v>122524</v>
      </c>
      <c r="I273" s="9">
        <v>0</v>
      </c>
      <c r="J273" s="9">
        <v>0</v>
      </c>
      <c r="K273" s="9">
        <v>0</v>
      </c>
      <c r="L273" s="10">
        <f t="shared" si="5"/>
        <v>0</v>
      </c>
    </row>
    <row r="274" spans="1:12" x14ac:dyDescent="0.25">
      <c r="A274" s="8" t="s">
        <v>475</v>
      </c>
      <c r="B274" s="9" t="s">
        <v>255</v>
      </c>
      <c r="C274" s="9">
        <v>0</v>
      </c>
      <c r="D274" s="9">
        <v>0</v>
      </c>
      <c r="E274" s="9">
        <v>756132954</v>
      </c>
      <c r="F274" s="9">
        <v>0</v>
      </c>
      <c r="G274" s="9">
        <v>0</v>
      </c>
      <c r="H274" s="9">
        <v>756132954</v>
      </c>
      <c r="I274" s="9">
        <v>756132954</v>
      </c>
      <c r="J274" s="9">
        <v>756132954</v>
      </c>
      <c r="K274" s="9">
        <v>756132954</v>
      </c>
      <c r="L274" s="10">
        <f t="shared" si="5"/>
        <v>100</v>
      </c>
    </row>
    <row r="275" spans="1:12" x14ac:dyDescent="0.25">
      <c r="A275" s="8" t="s">
        <v>476</v>
      </c>
      <c r="B275" s="9" t="s">
        <v>257</v>
      </c>
      <c r="C275" s="9">
        <v>0</v>
      </c>
      <c r="D275" s="9">
        <v>0</v>
      </c>
      <c r="E275" s="9">
        <v>217112583</v>
      </c>
      <c r="F275" s="9">
        <v>-25154834</v>
      </c>
      <c r="G275" s="9">
        <v>25154834</v>
      </c>
      <c r="H275" s="9">
        <v>217112583</v>
      </c>
      <c r="I275" s="9">
        <v>90909708</v>
      </c>
      <c r="J275" s="9">
        <v>0</v>
      </c>
      <c r="K275" s="9">
        <v>215769157</v>
      </c>
      <c r="L275" s="10">
        <f t="shared" si="5"/>
        <v>99.381230704624798</v>
      </c>
    </row>
    <row r="276" spans="1:12" x14ac:dyDescent="0.25">
      <c r="A276" s="8" t="s">
        <v>477</v>
      </c>
      <c r="B276" s="9" t="s">
        <v>259</v>
      </c>
      <c r="C276" s="9">
        <v>0</v>
      </c>
      <c r="D276" s="9">
        <v>0</v>
      </c>
      <c r="E276" s="9">
        <v>100404542</v>
      </c>
      <c r="F276" s="9">
        <v>0</v>
      </c>
      <c r="G276" s="9">
        <v>0</v>
      </c>
      <c r="H276" s="9">
        <v>100404542</v>
      </c>
      <c r="I276" s="9">
        <v>96688649</v>
      </c>
      <c r="J276" s="9">
        <v>96688649</v>
      </c>
      <c r="K276" s="9">
        <v>96688649</v>
      </c>
      <c r="L276" s="10">
        <f t="shared" si="5"/>
        <v>96.299078780718901</v>
      </c>
    </row>
    <row r="277" spans="1:12" x14ac:dyDescent="0.25">
      <c r="A277" s="8" t="s">
        <v>478</v>
      </c>
      <c r="B277" s="9" t="s">
        <v>261</v>
      </c>
      <c r="C277" s="9">
        <v>0</v>
      </c>
      <c r="D277" s="9">
        <v>0</v>
      </c>
      <c r="E277" s="9">
        <v>69285058</v>
      </c>
      <c r="F277" s="9">
        <v>0</v>
      </c>
      <c r="G277" s="9">
        <v>0</v>
      </c>
      <c r="H277" s="9">
        <v>69285058</v>
      </c>
      <c r="I277" s="9">
        <v>45457515</v>
      </c>
      <c r="J277" s="9">
        <v>45457515</v>
      </c>
      <c r="K277" s="9">
        <v>45457515</v>
      </c>
      <c r="L277" s="10">
        <f t="shared" si="5"/>
        <v>65.609405999198273</v>
      </c>
    </row>
    <row r="278" spans="1:12" x14ac:dyDescent="0.25">
      <c r="A278" s="8" t="s">
        <v>479</v>
      </c>
      <c r="B278" s="9" t="s">
        <v>263</v>
      </c>
      <c r="C278" s="9">
        <v>600729910</v>
      </c>
      <c r="D278" s="9">
        <v>0</v>
      </c>
      <c r="E278" s="9">
        <v>240719297</v>
      </c>
      <c r="F278" s="9">
        <v>0</v>
      </c>
      <c r="G278" s="9">
        <v>0</v>
      </c>
      <c r="H278" s="9">
        <v>841449207</v>
      </c>
      <c r="I278" s="9">
        <v>501558305</v>
      </c>
      <c r="J278" s="9">
        <v>181489751</v>
      </c>
      <c r="K278" s="9">
        <v>533280046</v>
      </c>
      <c r="L278" s="10">
        <f t="shared" si="5"/>
        <v>63.376379888845747</v>
      </c>
    </row>
    <row r="279" spans="1:12" x14ac:dyDescent="0.25">
      <c r="A279" s="8" t="s">
        <v>480</v>
      </c>
      <c r="B279" s="9" t="s">
        <v>267</v>
      </c>
      <c r="C279" s="9">
        <v>0</v>
      </c>
      <c r="D279" s="9">
        <v>0</v>
      </c>
      <c r="E279" s="9">
        <v>24536608</v>
      </c>
      <c r="F279" s="9">
        <v>0</v>
      </c>
      <c r="G279" s="9">
        <v>0</v>
      </c>
      <c r="H279" s="9">
        <v>24536608</v>
      </c>
      <c r="I279" s="9">
        <v>0</v>
      </c>
      <c r="J279" s="9">
        <v>0</v>
      </c>
      <c r="K279" s="9">
        <v>0</v>
      </c>
      <c r="L279" s="10">
        <f t="shared" si="5"/>
        <v>0</v>
      </c>
    </row>
    <row r="280" spans="1:12" x14ac:dyDescent="0.25">
      <c r="A280" s="8" t="s">
        <v>481</v>
      </c>
      <c r="B280" s="9" t="s">
        <v>482</v>
      </c>
      <c r="C280" s="9">
        <v>0</v>
      </c>
      <c r="D280" s="9">
        <v>0</v>
      </c>
      <c r="E280" s="9">
        <v>754975018</v>
      </c>
      <c r="F280" s="9">
        <v>0</v>
      </c>
      <c r="G280" s="9">
        <v>0</v>
      </c>
      <c r="H280" s="9">
        <v>754975018</v>
      </c>
      <c r="I280" s="9">
        <v>754975018</v>
      </c>
      <c r="J280" s="9">
        <v>754975018</v>
      </c>
      <c r="K280" s="9">
        <v>754975018</v>
      </c>
      <c r="L280" s="10">
        <f t="shared" si="5"/>
        <v>100</v>
      </c>
    </row>
    <row r="281" spans="1:12" x14ac:dyDescent="0.25">
      <c r="A281" s="8" t="s">
        <v>483</v>
      </c>
      <c r="B281" s="9" t="s">
        <v>484</v>
      </c>
      <c r="C281" s="9">
        <v>0</v>
      </c>
      <c r="D281" s="9">
        <v>0</v>
      </c>
      <c r="E281" s="9">
        <v>169795717</v>
      </c>
      <c r="F281" s="9">
        <v>0</v>
      </c>
      <c r="G281" s="9">
        <v>0</v>
      </c>
      <c r="H281" s="9">
        <v>169795717</v>
      </c>
      <c r="I281" s="9">
        <v>169795717</v>
      </c>
      <c r="J281" s="9">
        <v>169795717</v>
      </c>
      <c r="K281" s="9">
        <v>169795717</v>
      </c>
      <c r="L281" s="10">
        <f t="shared" si="5"/>
        <v>100</v>
      </c>
    </row>
    <row r="282" spans="1:12" x14ac:dyDescent="0.25">
      <c r="A282" s="8" t="s">
        <v>485</v>
      </c>
      <c r="B282" s="9" t="s">
        <v>269</v>
      </c>
      <c r="C282" s="9">
        <v>0</v>
      </c>
      <c r="D282" s="9">
        <v>0</v>
      </c>
      <c r="E282" s="9">
        <v>84782137</v>
      </c>
      <c r="F282" s="9">
        <v>0</v>
      </c>
      <c r="G282" s="9">
        <v>0</v>
      </c>
      <c r="H282" s="9">
        <v>84782137</v>
      </c>
      <c r="I282" s="9">
        <v>0</v>
      </c>
      <c r="J282" s="9">
        <v>0</v>
      </c>
      <c r="K282" s="9">
        <v>64857826</v>
      </c>
      <c r="L282" s="10">
        <f t="shared" si="5"/>
        <v>76.499399867686748</v>
      </c>
    </row>
    <row r="283" spans="1:12" x14ac:dyDescent="0.25">
      <c r="A283" s="8" t="s">
        <v>486</v>
      </c>
      <c r="B283" s="9" t="s">
        <v>487</v>
      </c>
      <c r="C283" s="9">
        <v>0</v>
      </c>
      <c r="D283" s="9">
        <v>0</v>
      </c>
      <c r="E283" s="9">
        <v>45965330</v>
      </c>
      <c r="F283" s="9">
        <v>0</v>
      </c>
      <c r="G283" s="9">
        <v>0</v>
      </c>
      <c r="H283" s="9">
        <v>45965330</v>
      </c>
      <c r="I283" s="9">
        <v>0</v>
      </c>
      <c r="J283" s="9">
        <v>0</v>
      </c>
      <c r="K283" s="9">
        <v>0</v>
      </c>
      <c r="L283" s="10">
        <f t="shared" si="5"/>
        <v>0</v>
      </c>
    </row>
    <row r="284" spans="1:12" x14ac:dyDescent="0.25">
      <c r="A284" s="8" t="s">
        <v>488</v>
      </c>
      <c r="B284" s="9" t="s">
        <v>271</v>
      </c>
      <c r="C284" s="9">
        <v>0</v>
      </c>
      <c r="D284" s="9">
        <v>0</v>
      </c>
      <c r="E284" s="9">
        <v>386384757</v>
      </c>
      <c r="F284" s="9">
        <v>0</v>
      </c>
      <c r="G284" s="9">
        <v>0</v>
      </c>
      <c r="H284" s="9">
        <v>386384757</v>
      </c>
      <c r="I284" s="9">
        <v>270635183</v>
      </c>
      <c r="J284" s="9">
        <v>270635183</v>
      </c>
      <c r="K284" s="9">
        <v>313640691</v>
      </c>
      <c r="L284" s="10">
        <f t="shared" si="5"/>
        <v>81.173153267016701</v>
      </c>
    </row>
    <row r="285" spans="1:12" x14ac:dyDescent="0.25">
      <c r="A285" s="8" t="s">
        <v>489</v>
      </c>
      <c r="B285" s="9" t="s">
        <v>273</v>
      </c>
      <c r="C285" s="9">
        <v>0</v>
      </c>
      <c r="D285" s="9">
        <v>0</v>
      </c>
      <c r="E285" s="9">
        <v>1050833740</v>
      </c>
      <c r="F285" s="9">
        <v>0</v>
      </c>
      <c r="G285" s="9">
        <v>0</v>
      </c>
      <c r="H285" s="9">
        <v>1050833740</v>
      </c>
      <c r="I285" s="9">
        <v>0</v>
      </c>
      <c r="J285" s="9">
        <v>0</v>
      </c>
      <c r="K285" s="9">
        <v>0</v>
      </c>
      <c r="L285" s="10">
        <f t="shared" si="5"/>
        <v>0</v>
      </c>
    </row>
    <row r="286" spans="1:12" x14ac:dyDescent="0.25">
      <c r="A286" s="8" t="s">
        <v>490</v>
      </c>
      <c r="B286" s="9" t="s">
        <v>275</v>
      </c>
      <c r="C286" s="9">
        <v>0</v>
      </c>
      <c r="D286" s="9">
        <v>0</v>
      </c>
      <c r="E286" s="9">
        <v>436549467</v>
      </c>
      <c r="F286" s="9">
        <v>0</v>
      </c>
      <c r="G286" s="9">
        <v>0</v>
      </c>
      <c r="H286" s="9">
        <v>436549467</v>
      </c>
      <c r="I286" s="9">
        <v>425784161</v>
      </c>
      <c r="J286" s="9">
        <v>425784161</v>
      </c>
      <c r="K286" s="9">
        <v>425784161</v>
      </c>
      <c r="L286" s="10">
        <f t="shared" si="5"/>
        <v>97.534000883340894</v>
      </c>
    </row>
    <row r="287" spans="1:12" x14ac:dyDescent="0.25">
      <c r="A287" s="8" t="s">
        <v>491</v>
      </c>
      <c r="B287" s="9" t="s">
        <v>277</v>
      </c>
      <c r="C287" s="9">
        <v>0</v>
      </c>
      <c r="D287" s="9">
        <v>0</v>
      </c>
      <c r="E287" s="9">
        <v>26400000</v>
      </c>
      <c r="F287" s="9">
        <v>0</v>
      </c>
      <c r="G287" s="9">
        <v>0</v>
      </c>
      <c r="H287" s="9">
        <v>26400000</v>
      </c>
      <c r="I287" s="9">
        <v>3816000</v>
      </c>
      <c r="J287" s="9">
        <v>3816000</v>
      </c>
      <c r="K287" s="9">
        <v>3816000</v>
      </c>
      <c r="L287" s="10">
        <f t="shared" si="5"/>
        <v>14.454545454545453</v>
      </c>
    </row>
    <row r="288" spans="1:12" x14ac:dyDescent="0.25">
      <c r="A288" s="8" t="s">
        <v>492</v>
      </c>
      <c r="B288" s="9" t="s">
        <v>291</v>
      </c>
      <c r="C288" s="9">
        <v>0</v>
      </c>
      <c r="D288" s="9">
        <v>0</v>
      </c>
      <c r="E288" s="9">
        <v>6272150183</v>
      </c>
      <c r="F288" s="9">
        <v>-825632991</v>
      </c>
      <c r="G288" s="9">
        <v>825632991</v>
      </c>
      <c r="H288" s="9">
        <v>6272150183</v>
      </c>
      <c r="I288" s="9">
        <v>3494395464</v>
      </c>
      <c r="J288" s="9">
        <v>2317623896</v>
      </c>
      <c r="K288" s="9">
        <v>5631538756</v>
      </c>
      <c r="L288" s="10">
        <f t="shared" si="5"/>
        <v>89.786414414369261</v>
      </c>
    </row>
    <row r="289" spans="1:12" x14ac:dyDescent="0.25">
      <c r="A289" s="8" t="s">
        <v>493</v>
      </c>
      <c r="B289" s="9" t="s">
        <v>293</v>
      </c>
      <c r="C289" s="9">
        <v>0</v>
      </c>
      <c r="D289" s="9">
        <v>0</v>
      </c>
      <c r="E289" s="9">
        <v>257252324</v>
      </c>
      <c r="F289" s="9">
        <v>0</v>
      </c>
      <c r="G289" s="9">
        <v>0</v>
      </c>
      <c r="H289" s="9">
        <v>257252324</v>
      </c>
      <c r="I289" s="9">
        <v>243308919</v>
      </c>
      <c r="J289" s="9">
        <v>243308919</v>
      </c>
      <c r="K289" s="9">
        <v>243308919</v>
      </c>
      <c r="L289" s="10">
        <f t="shared" si="5"/>
        <v>94.579872094760944</v>
      </c>
    </row>
    <row r="290" spans="1:12" x14ac:dyDescent="0.25">
      <c r="A290" s="8" t="s">
        <v>494</v>
      </c>
      <c r="B290" s="9" t="s">
        <v>297</v>
      </c>
      <c r="C290" s="9">
        <v>0</v>
      </c>
      <c r="D290" s="9">
        <v>0</v>
      </c>
      <c r="E290" s="9">
        <v>331682214</v>
      </c>
      <c r="F290" s="9">
        <v>0</v>
      </c>
      <c r="G290" s="9">
        <v>0</v>
      </c>
      <c r="H290" s="9">
        <v>331682214</v>
      </c>
      <c r="I290" s="9">
        <v>0</v>
      </c>
      <c r="J290" s="9">
        <v>0</v>
      </c>
      <c r="K290" s="9">
        <v>0</v>
      </c>
      <c r="L290" s="10">
        <f t="shared" si="5"/>
        <v>0</v>
      </c>
    </row>
    <row r="291" spans="1:12" x14ac:dyDescent="0.25">
      <c r="A291" s="8" t="s">
        <v>495</v>
      </c>
      <c r="B291" s="9" t="s">
        <v>299</v>
      </c>
      <c r="C291" s="9">
        <v>0</v>
      </c>
      <c r="D291" s="9">
        <v>0</v>
      </c>
      <c r="E291" s="9">
        <v>9910951</v>
      </c>
      <c r="F291" s="9">
        <v>-9910951</v>
      </c>
      <c r="G291" s="9">
        <v>9910951</v>
      </c>
      <c r="H291" s="9">
        <v>9910951</v>
      </c>
      <c r="I291" s="9">
        <v>0</v>
      </c>
      <c r="J291" s="9">
        <v>0</v>
      </c>
      <c r="K291" s="9">
        <v>0</v>
      </c>
      <c r="L291" s="10">
        <f t="shared" si="5"/>
        <v>0</v>
      </c>
    </row>
    <row r="292" spans="1:12" x14ac:dyDescent="0.25">
      <c r="A292" s="8" t="s">
        <v>496</v>
      </c>
      <c r="B292" s="9" t="s">
        <v>301</v>
      </c>
      <c r="C292" s="9">
        <v>0</v>
      </c>
      <c r="D292" s="9">
        <v>0</v>
      </c>
      <c r="E292" s="9">
        <v>2107892058</v>
      </c>
      <c r="F292" s="9">
        <v>0</v>
      </c>
      <c r="G292" s="9">
        <v>0</v>
      </c>
      <c r="H292" s="9">
        <v>2107892058</v>
      </c>
      <c r="I292" s="9">
        <v>991984379</v>
      </c>
      <c r="J292" s="9">
        <v>991984379</v>
      </c>
      <c r="K292" s="9">
        <v>1038513609</v>
      </c>
      <c r="L292" s="10">
        <f t="shared" si="5"/>
        <v>49.267874275562171</v>
      </c>
    </row>
    <row r="293" spans="1:12" x14ac:dyDescent="0.25">
      <c r="A293" s="8" t="s">
        <v>497</v>
      </c>
      <c r="B293" s="9" t="s">
        <v>303</v>
      </c>
      <c r="C293" s="9">
        <v>0</v>
      </c>
      <c r="D293" s="9">
        <v>0</v>
      </c>
      <c r="E293" s="9">
        <v>294616532</v>
      </c>
      <c r="F293" s="9">
        <v>0</v>
      </c>
      <c r="G293" s="9">
        <v>0</v>
      </c>
      <c r="H293" s="9">
        <v>294616532</v>
      </c>
      <c r="I293" s="9">
        <v>294616532</v>
      </c>
      <c r="J293" s="9">
        <v>294616532</v>
      </c>
      <c r="K293" s="9">
        <v>294616532</v>
      </c>
      <c r="L293" s="10">
        <f t="shared" si="5"/>
        <v>100</v>
      </c>
    </row>
    <row r="294" spans="1:12" x14ac:dyDescent="0.25">
      <c r="A294" s="8" t="s">
        <v>498</v>
      </c>
      <c r="B294" s="9" t="s">
        <v>305</v>
      </c>
      <c r="C294" s="9">
        <v>0</v>
      </c>
      <c r="D294" s="9">
        <v>0</v>
      </c>
      <c r="E294" s="9">
        <v>68091189</v>
      </c>
      <c r="F294" s="9">
        <v>0</v>
      </c>
      <c r="G294" s="9">
        <v>0</v>
      </c>
      <c r="H294" s="9">
        <v>68091189</v>
      </c>
      <c r="I294" s="9">
        <v>0</v>
      </c>
      <c r="J294" s="9">
        <v>0</v>
      </c>
      <c r="K294" s="9">
        <v>0</v>
      </c>
      <c r="L294" s="10">
        <f t="shared" si="5"/>
        <v>0</v>
      </c>
    </row>
    <row r="295" spans="1:12" x14ac:dyDescent="0.25">
      <c r="A295" s="8" t="s">
        <v>499</v>
      </c>
      <c r="B295" s="9" t="s">
        <v>500</v>
      </c>
      <c r="C295" s="9">
        <v>0</v>
      </c>
      <c r="D295" s="9">
        <v>0</v>
      </c>
      <c r="E295" s="9">
        <v>4571722</v>
      </c>
      <c r="F295" s="9">
        <v>0</v>
      </c>
      <c r="G295" s="9">
        <v>0</v>
      </c>
      <c r="H295" s="9">
        <v>4571722</v>
      </c>
      <c r="I295" s="9">
        <v>0</v>
      </c>
      <c r="J295" s="9">
        <v>0</v>
      </c>
      <c r="K295" s="9">
        <v>0</v>
      </c>
      <c r="L295" s="10">
        <f t="shared" si="5"/>
        <v>0</v>
      </c>
    </row>
    <row r="296" spans="1:12" x14ac:dyDescent="0.25">
      <c r="A296" s="8" t="s">
        <v>501</v>
      </c>
      <c r="B296" s="9" t="s">
        <v>307</v>
      </c>
      <c r="C296" s="9">
        <v>0</v>
      </c>
      <c r="D296" s="9">
        <v>0</v>
      </c>
      <c r="E296" s="9">
        <v>122238774</v>
      </c>
      <c r="F296" s="9">
        <v>0</v>
      </c>
      <c r="G296" s="9">
        <v>0</v>
      </c>
      <c r="H296" s="9">
        <v>122238774</v>
      </c>
      <c r="I296" s="9">
        <v>0</v>
      </c>
      <c r="J296" s="9">
        <v>0</v>
      </c>
      <c r="K296" s="9">
        <v>0</v>
      </c>
      <c r="L296" s="10">
        <f t="shared" si="5"/>
        <v>0</v>
      </c>
    </row>
    <row r="297" spans="1:12" x14ac:dyDescent="0.25">
      <c r="A297" s="8" t="s">
        <v>502</v>
      </c>
      <c r="B297" s="9" t="s">
        <v>503</v>
      </c>
      <c r="C297" s="9">
        <v>0</v>
      </c>
      <c r="D297" s="9">
        <v>0</v>
      </c>
      <c r="E297" s="9">
        <v>1725973883</v>
      </c>
      <c r="F297" s="9">
        <v>0</v>
      </c>
      <c r="G297" s="9">
        <v>0</v>
      </c>
      <c r="H297" s="9">
        <v>1725973883</v>
      </c>
      <c r="I297" s="9">
        <v>1604329295</v>
      </c>
      <c r="J297" s="9">
        <v>1604329295</v>
      </c>
      <c r="K297" s="9">
        <v>1631086689</v>
      </c>
      <c r="L297" s="10">
        <f t="shared" si="5"/>
        <v>94.5023968824446</v>
      </c>
    </row>
    <row r="298" spans="1:12" x14ac:dyDescent="0.25">
      <c r="A298" s="8" t="s">
        <v>504</v>
      </c>
      <c r="B298" s="9" t="s">
        <v>505</v>
      </c>
      <c r="C298" s="9">
        <v>0</v>
      </c>
      <c r="D298" s="9">
        <v>0</v>
      </c>
      <c r="E298" s="9">
        <v>63987415</v>
      </c>
      <c r="F298" s="9">
        <v>0</v>
      </c>
      <c r="G298" s="9">
        <v>0</v>
      </c>
      <c r="H298" s="9">
        <v>63987415</v>
      </c>
      <c r="I298" s="9">
        <v>63987167</v>
      </c>
      <c r="J298" s="9">
        <v>63987167</v>
      </c>
      <c r="K298" s="9">
        <v>63987167</v>
      </c>
      <c r="L298" s="10">
        <f t="shared" si="5"/>
        <v>99.999612423786772</v>
      </c>
    </row>
    <row r="299" spans="1:12" x14ac:dyDescent="0.25">
      <c r="A299" s="8" t="s">
        <v>506</v>
      </c>
      <c r="B299" s="9" t="s">
        <v>507</v>
      </c>
      <c r="C299" s="9">
        <v>0</v>
      </c>
      <c r="D299" s="9">
        <v>0</v>
      </c>
      <c r="E299" s="9">
        <v>2339080</v>
      </c>
      <c r="F299" s="9">
        <v>0</v>
      </c>
      <c r="G299" s="9">
        <v>0</v>
      </c>
      <c r="H299" s="9">
        <v>2339080</v>
      </c>
      <c r="I299" s="9">
        <v>2329423</v>
      </c>
      <c r="J299" s="9">
        <v>0</v>
      </c>
      <c r="K299" s="9">
        <v>2329423</v>
      </c>
      <c r="L299" s="10">
        <f t="shared" si="5"/>
        <v>99.587145373394677</v>
      </c>
    </row>
    <row r="300" spans="1:12" ht="15.75" thickBot="1" x14ac:dyDescent="0.3">
      <c r="A300" s="12" t="s">
        <v>508</v>
      </c>
      <c r="B300" s="13" t="s">
        <v>509</v>
      </c>
      <c r="C300" s="13">
        <v>0</v>
      </c>
      <c r="D300" s="13">
        <v>0</v>
      </c>
      <c r="E300" s="13">
        <v>146601819</v>
      </c>
      <c r="F300" s="13">
        <v>0</v>
      </c>
      <c r="G300" s="13">
        <v>0</v>
      </c>
      <c r="H300" s="13">
        <v>146601819</v>
      </c>
      <c r="I300" s="13">
        <v>141538937</v>
      </c>
      <c r="J300" s="13">
        <v>141538937</v>
      </c>
      <c r="K300" s="13">
        <v>141538937</v>
      </c>
      <c r="L300" s="14">
        <f t="shared" si="5"/>
        <v>96.54650806208619</v>
      </c>
    </row>
    <row r="301" spans="1:12" customForma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</row>
    <row r="302" spans="1:12" customForma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</row>
    <row r="303" spans="1:12" customForma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</row>
    <row r="304" spans="1:12" customForma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</row>
    <row r="305" spans="1:11" customForma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</row>
    <row r="306" spans="1:11" customForma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PPTAL GTOS DE INV 311219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Rayo, Yolanda</dc:creator>
  <cp:lastModifiedBy>juan</cp:lastModifiedBy>
  <dcterms:created xsi:type="dcterms:W3CDTF">2020-08-20T02:21:31Z</dcterms:created>
  <dcterms:modified xsi:type="dcterms:W3CDTF">2020-08-26T20:25:56Z</dcterms:modified>
</cp:coreProperties>
</file>