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escritorio1\Desktop\Datos abiertos Movilidad\"/>
    </mc:Choice>
  </mc:AlternateContent>
  <xr:revisionPtr revIDLastSave="0" documentId="13_ncr:1_{6AB45B99-2172-41F4-981F-3AFC0467FBBB}" xr6:coauthVersionLast="47" xr6:coauthVersionMax="47" xr10:uidLastSave="{00000000-0000-0000-0000-000000000000}"/>
  <bookViews>
    <workbookView xWindow="6000" yWindow="3510" windowWidth="18000" windowHeight="9270" xr2:uid="{74F77DC3-9DFC-4725-8045-DB3CACCC86B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M64" i="1"/>
  <c r="M63" i="1"/>
  <c r="M62" i="1"/>
  <c r="M61" i="1"/>
  <c r="M60" i="1"/>
  <c r="M59" i="1"/>
  <c r="M58" i="1"/>
  <c r="M57" i="1"/>
  <c r="M56" i="1"/>
  <c r="L55" i="1"/>
  <c r="L66" i="1" s="1"/>
  <c r="K55" i="1"/>
  <c r="K66" i="1" s="1"/>
  <c r="J55" i="1"/>
  <c r="J66" i="1" s="1"/>
  <c r="I55" i="1"/>
  <c r="I66" i="1" s="1"/>
  <c r="H55" i="1"/>
  <c r="H66" i="1" s="1"/>
  <c r="G55" i="1"/>
  <c r="G66" i="1" s="1"/>
  <c r="F55" i="1"/>
  <c r="F66" i="1" s="1"/>
  <c r="E55" i="1"/>
  <c r="E66" i="1" s="1"/>
  <c r="D55" i="1"/>
  <c r="D66" i="1" s="1"/>
  <c r="C55" i="1"/>
  <c r="C66" i="1" s="1"/>
  <c r="M53" i="1"/>
  <c r="M52" i="1"/>
  <c r="M51" i="1"/>
  <c r="M50" i="1"/>
  <c r="M49" i="1" s="1"/>
  <c r="L49" i="1"/>
  <c r="K49" i="1"/>
  <c r="J49" i="1"/>
  <c r="I49" i="1"/>
  <c r="H49" i="1"/>
  <c r="G49" i="1"/>
  <c r="F49" i="1"/>
  <c r="E49" i="1"/>
  <c r="D49" i="1"/>
  <c r="C49" i="1"/>
  <c r="M48" i="1"/>
  <c r="M47" i="1"/>
  <c r="M46" i="1"/>
  <c r="M45" i="1"/>
  <c r="M44" i="1"/>
  <c r="L43" i="1"/>
  <c r="K43" i="1"/>
  <c r="J43" i="1"/>
  <c r="I43" i="1"/>
  <c r="H43" i="1"/>
  <c r="G43" i="1"/>
  <c r="F43" i="1"/>
  <c r="E43" i="1"/>
  <c r="D43" i="1"/>
  <c r="C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L28" i="1"/>
  <c r="K28" i="1"/>
  <c r="J28" i="1"/>
  <c r="I28" i="1"/>
  <c r="H28" i="1"/>
  <c r="G28" i="1"/>
  <c r="F28" i="1"/>
  <c r="E28" i="1"/>
  <c r="D28" i="1"/>
  <c r="C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K54" i="1" s="1"/>
  <c r="J10" i="1"/>
  <c r="I10" i="1"/>
  <c r="H10" i="1"/>
  <c r="G10" i="1"/>
  <c r="G54" i="1" s="1"/>
  <c r="F10" i="1"/>
  <c r="E10" i="1"/>
  <c r="D10" i="1"/>
  <c r="C10" i="1"/>
  <c r="C54" i="1" s="1"/>
  <c r="M9" i="1"/>
  <c r="M8" i="1"/>
  <c r="M7" i="1"/>
  <c r="M6" i="1"/>
  <c r="M5" i="1"/>
  <c r="M4" i="1"/>
  <c r="M3" i="1"/>
  <c r="M2" i="1"/>
  <c r="L2" i="1"/>
  <c r="K2" i="1"/>
  <c r="J2" i="1"/>
  <c r="J54" i="1" s="1"/>
  <c r="I2" i="1"/>
  <c r="I54" i="1" s="1"/>
  <c r="I67" i="1" s="1"/>
  <c r="H2" i="1"/>
  <c r="G2" i="1"/>
  <c r="F2" i="1"/>
  <c r="F54" i="1" s="1"/>
  <c r="E2" i="1"/>
  <c r="E54" i="1" s="1"/>
  <c r="E67" i="1" s="1"/>
  <c r="D2" i="1"/>
  <c r="C2" i="1"/>
  <c r="M10" i="1" l="1"/>
  <c r="M28" i="1"/>
  <c r="M43" i="1"/>
  <c r="M55" i="1"/>
  <c r="M66" i="1" s="1"/>
  <c r="D54" i="1"/>
  <c r="D67" i="1" s="1"/>
  <c r="H54" i="1"/>
  <c r="H67" i="1" s="1"/>
  <c r="L54" i="1"/>
  <c r="L67" i="1" s="1"/>
  <c r="M54" i="1"/>
  <c r="C67" i="1"/>
  <c r="G67" i="1"/>
  <c r="K67" i="1"/>
  <c r="F67" i="1"/>
  <c r="J67" i="1"/>
  <c r="M67" i="1" l="1"/>
</calcChain>
</file>

<file path=xl/sharedStrings.xml><?xml version="1.0" encoding="utf-8"?>
<sst xmlns="http://schemas.openxmlformats.org/spreadsheetml/2006/main" count="78" uniqueCount="78">
  <si>
    <t>TRAMITE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</si>
  <si>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</si>
  <si>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</si>
  <si>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</si>
  <si>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</si>
  <si>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</si>
  <si>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</si>
  <si>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</si>
  <si>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</si>
  <si>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</si>
  <si>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</si>
  <si>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 xml:space="preserve">INCORPORACION AL REGISTRO </t>
  </si>
  <si>
    <t>Matricula Inicial</t>
  </si>
  <si>
    <t>Matricula Inicial RNRYS</t>
  </si>
  <si>
    <t>Matricula Inicial RNMA</t>
  </si>
  <si>
    <t>Radicación de cuenta</t>
  </si>
  <si>
    <t>Radicación de registro RNMA</t>
  </si>
  <si>
    <t>Derechos Radica Cuenta RNRS</t>
  </si>
  <si>
    <t>Rematricula</t>
  </si>
  <si>
    <t>MODIFICACION LEGAL DEL REGISTRO</t>
  </si>
  <si>
    <t>Traspaso</t>
  </si>
  <si>
    <t>Traspaso RNRYS</t>
  </si>
  <si>
    <t>Traspaso Aseguradora RNRYS</t>
  </si>
  <si>
    <t>Traspaso RNMA</t>
  </si>
  <si>
    <t>Traspaso Indeterminado RNRYS</t>
  </si>
  <si>
    <t>Inscripción de Prenda</t>
  </si>
  <si>
    <t>Inscribe Prenda RNMA</t>
  </si>
  <si>
    <t>Inscribe Prenda RNRYS</t>
  </si>
  <si>
    <t>Duplicado de Placa</t>
  </si>
  <si>
    <t>Duplicado de Placa RNRS</t>
  </si>
  <si>
    <t>Duplicado de Licencia/Matrícula</t>
  </si>
  <si>
    <t>Duplicado licenc de tran RNRYS</t>
  </si>
  <si>
    <t>Duplicado Tarjeta de Reg RNMA</t>
  </si>
  <si>
    <t>Levantamiento de Prenda</t>
  </si>
  <si>
    <t>Levantamiento alerta RNMA</t>
  </si>
  <si>
    <t>Levantamiento alerta RNRYS</t>
  </si>
  <si>
    <t>Cambio de servicio</t>
  </si>
  <si>
    <t>MODIFICACION FISICA DEL VEHICULO</t>
  </si>
  <si>
    <t>Cambio de Motor</t>
  </si>
  <si>
    <t>Cambio Motor  RNMA</t>
  </si>
  <si>
    <t>Cambio de Conjunto</t>
  </si>
  <si>
    <t>Cambio de Color</t>
  </si>
  <si>
    <t>Cambio de carroceria / Transformación</t>
  </si>
  <si>
    <t>Transformación ejes RNRYS</t>
  </si>
  <si>
    <t>Grabación de Motor</t>
  </si>
  <si>
    <t>Grabación de Chasis</t>
  </si>
  <si>
    <t>Derechos Grabación VIN RNRYS</t>
  </si>
  <si>
    <t>Grabación de Serial</t>
  </si>
  <si>
    <t>Derechos Grabación Serie RNRYS</t>
  </si>
  <si>
    <t>Blindaje</t>
  </si>
  <si>
    <t>Desblindaje</t>
  </si>
  <si>
    <t>Polarizados</t>
  </si>
  <si>
    <t>INFORMACIÓN DEL REGISTRO</t>
  </si>
  <si>
    <t>Certificado de Tradición</t>
  </si>
  <si>
    <t>Certificado de Tradicion RNRYS</t>
  </si>
  <si>
    <t>Certificado de Tradicion RNMA</t>
  </si>
  <si>
    <t>Certificado de Propiedad</t>
  </si>
  <si>
    <t>Fotocopias</t>
  </si>
  <si>
    <t>SALIDA DEL REGISTRO</t>
  </si>
  <si>
    <t>Traslado de cuenta</t>
  </si>
  <si>
    <t>Traslado de cuenta RNRYS</t>
  </si>
  <si>
    <t>Cancelación hurto o perdida</t>
  </si>
  <si>
    <t>Cancelac. por inservible RNRYS</t>
  </si>
  <si>
    <t>SUB-TOTAL REGISTRO AUTOMOTOR</t>
  </si>
  <si>
    <t>TRANSPORTE PUBLICO</t>
  </si>
  <si>
    <t>TO. Expedicion (Indiv/Colec)</t>
  </si>
  <si>
    <t>TO. Exp. Colectivo MIO</t>
  </si>
  <si>
    <t>TO. Duplicado (Indiv/Colec)</t>
  </si>
  <si>
    <t>TO. Renovacion (Indiv/Colec)</t>
  </si>
  <si>
    <t>Permiso Escolar TE</t>
  </si>
  <si>
    <t>TE Expedicion</t>
  </si>
  <si>
    <t>TE Renovacion</t>
  </si>
  <si>
    <t>Cambio de Empresa</t>
  </si>
  <si>
    <t>Concepto favorable</t>
  </si>
  <si>
    <t>Regrabación Motor RNMA</t>
  </si>
  <si>
    <t>SUB-TOTAL TRANSPORTE PUBLICO</t>
  </si>
  <si>
    <t xml:space="preserve">TOTAL </t>
  </si>
  <si>
    <t>Codigo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</si>
</sst>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1" fontId="0" fillId="0" borderId="0" xfId="0" applyNumberFormat="1"/>
    <xf numFmtId="1" fontId="3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CA11-845C-452A-98C8-136533ABE713}">
  <dimension ref="A1:M67"/>
  <sheetViews>
    <sheetView tabSelected="1" workbookViewId="0">
      <selection activeCell="B6" sqref="B6"/>
    </sheetView>
  </sheetViews>
  <sheetFormatPr baseColWidth="10" defaultRowHeight="15" x14ac:dyDescent="0.25"/>
  <cols>
    <col min="1" max="1" width="7.85546875" style="12" customWidth="1"/>
    <col min="2" max="2" width="39.85546875" customWidth="1"/>
    <col min="3" max="12" width="10.85546875" style="12" bestFit="1" customWidth="1"/>
    <col min="13" max="13" width="12.140625" style="12" bestFit="1" customWidth="1"/>
  </cols>
  <sheetData>
    <row r="1" spans="1:13" x14ac:dyDescent="0.25">
      <c r="A1" s="9" t="s">
        <v>77</v>
      </c>
      <c r="B1" s="1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>
        <v>2023</v>
      </c>
    </row>
    <row r="2" spans="1:13" x14ac:dyDescent="0.25">
      <c r="A2" s="9">
        <v>1000</v>
      </c>
      <c r="B2" s="2" t="s">
        <v>11</v>
      </c>
      <c r="C2" s="9">
        <f t="shared" ref="C2:L2" si="0">SUM(C3:C9)</f>
        <v>1373</v>
      </c>
      <c r="D2" s="9">
        <f t="shared" si="0"/>
        <v>1405</v>
      </c>
      <c r="E2" s="9">
        <f t="shared" si="0"/>
        <v>1474</v>
      </c>
      <c r="F2" s="9">
        <f t="shared" si="0"/>
        <v>1188</v>
      </c>
      <c r="G2" s="9">
        <f t="shared" si="0"/>
        <v>1350</v>
      </c>
      <c r="H2" s="9">
        <f t="shared" si="0"/>
        <v>1353</v>
      </c>
      <c r="I2" s="9">
        <f>SUM(I3:I9)</f>
        <v>1307</v>
      </c>
      <c r="J2" s="9">
        <f t="shared" si="0"/>
        <v>1398</v>
      </c>
      <c r="K2" s="9">
        <f t="shared" si="0"/>
        <v>1780</v>
      </c>
      <c r="L2" s="9">
        <f t="shared" si="0"/>
        <v>1493</v>
      </c>
      <c r="M2" s="9">
        <f>SUM(M3:M9)</f>
        <v>14121</v>
      </c>
    </row>
    <row r="3" spans="1:13" x14ac:dyDescent="0.25">
      <c r="A3" s="10">
        <v>1010</v>
      </c>
      <c r="B3" s="3" t="s">
        <v>12</v>
      </c>
      <c r="C3" s="10">
        <v>1331</v>
      </c>
      <c r="D3" s="10">
        <v>1332</v>
      </c>
      <c r="E3" s="10">
        <v>1393</v>
      </c>
      <c r="F3" s="10">
        <v>1113</v>
      </c>
      <c r="G3" s="10">
        <v>1260</v>
      </c>
      <c r="H3" s="10">
        <v>1258</v>
      </c>
      <c r="I3" s="10">
        <v>1218</v>
      </c>
      <c r="J3" s="10">
        <v>1282</v>
      </c>
      <c r="K3" s="10">
        <v>1688</v>
      </c>
      <c r="L3" s="10">
        <v>1388</v>
      </c>
      <c r="M3" s="10">
        <f t="shared" ref="M3:M9" si="1">SUM(C3:L3)</f>
        <v>13263</v>
      </c>
    </row>
    <row r="4" spans="1:13" x14ac:dyDescent="0.25">
      <c r="A4" s="10">
        <v>1030</v>
      </c>
      <c r="B4" s="3" t="s">
        <v>13</v>
      </c>
      <c r="C4" s="10">
        <v>0</v>
      </c>
      <c r="D4" s="10">
        <v>0</v>
      </c>
      <c r="E4" s="10">
        <v>1</v>
      </c>
      <c r="F4" s="10">
        <v>3</v>
      </c>
      <c r="G4" s="10">
        <v>0</v>
      </c>
      <c r="H4" s="10">
        <v>3</v>
      </c>
      <c r="I4" s="10">
        <v>0</v>
      </c>
      <c r="J4" s="10">
        <v>28</v>
      </c>
      <c r="K4" s="10">
        <v>1</v>
      </c>
      <c r="L4" s="10">
        <v>4</v>
      </c>
      <c r="M4" s="10">
        <f t="shared" si="1"/>
        <v>40</v>
      </c>
    </row>
    <row r="5" spans="1:13" x14ac:dyDescent="0.25">
      <c r="A5" s="10">
        <v>1050</v>
      </c>
      <c r="B5" s="3" t="s">
        <v>14</v>
      </c>
      <c r="C5" s="10">
        <v>8</v>
      </c>
      <c r="D5" s="10">
        <v>18</v>
      </c>
      <c r="E5" s="10">
        <v>11</v>
      </c>
      <c r="F5" s="10">
        <v>9</v>
      </c>
      <c r="G5" s="10">
        <v>16</v>
      </c>
      <c r="H5" s="10">
        <v>11</v>
      </c>
      <c r="I5" s="10">
        <v>12</v>
      </c>
      <c r="J5" s="10">
        <v>17</v>
      </c>
      <c r="K5" s="10">
        <v>16</v>
      </c>
      <c r="L5" s="10">
        <v>16</v>
      </c>
      <c r="M5" s="10">
        <f t="shared" si="1"/>
        <v>134</v>
      </c>
    </row>
    <row r="6" spans="1:13" x14ac:dyDescent="0.25">
      <c r="A6" s="10">
        <v>1070</v>
      </c>
      <c r="B6" s="3" t="s">
        <v>15</v>
      </c>
      <c r="C6" s="10">
        <v>31</v>
      </c>
      <c r="D6" s="10">
        <v>42</v>
      </c>
      <c r="E6" s="10">
        <v>61</v>
      </c>
      <c r="F6" s="10">
        <v>50</v>
      </c>
      <c r="G6" s="10">
        <v>59</v>
      </c>
      <c r="H6" s="10">
        <v>61</v>
      </c>
      <c r="I6" s="10">
        <v>52</v>
      </c>
      <c r="J6" s="10">
        <v>57</v>
      </c>
      <c r="K6" s="10">
        <v>61</v>
      </c>
      <c r="L6" s="10">
        <v>70</v>
      </c>
      <c r="M6" s="10">
        <f t="shared" si="1"/>
        <v>544</v>
      </c>
    </row>
    <row r="7" spans="1:13" x14ac:dyDescent="0.25">
      <c r="A7" s="10">
        <v>1061</v>
      </c>
      <c r="B7" s="3" t="s">
        <v>16</v>
      </c>
      <c r="C7" s="10">
        <v>0</v>
      </c>
      <c r="D7" s="10">
        <v>0</v>
      </c>
      <c r="E7" s="10">
        <v>0</v>
      </c>
      <c r="F7" s="10">
        <v>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f t="shared" si="1"/>
        <v>1</v>
      </c>
    </row>
    <row r="8" spans="1:13" x14ac:dyDescent="0.25">
      <c r="A8" s="10">
        <v>1062</v>
      </c>
      <c r="B8" s="3" t="s">
        <v>17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3" x14ac:dyDescent="0.25">
      <c r="A9" s="10">
        <v>1639</v>
      </c>
      <c r="B9" s="3" t="s">
        <v>18</v>
      </c>
      <c r="C9" s="10">
        <v>3</v>
      </c>
      <c r="D9" s="10">
        <v>13</v>
      </c>
      <c r="E9" s="10">
        <v>8</v>
      </c>
      <c r="F9" s="10">
        <v>12</v>
      </c>
      <c r="G9" s="10">
        <v>15</v>
      </c>
      <c r="H9" s="10">
        <v>20</v>
      </c>
      <c r="I9" s="10">
        <v>25</v>
      </c>
      <c r="J9" s="10">
        <v>14</v>
      </c>
      <c r="K9" s="10">
        <v>14</v>
      </c>
      <c r="L9" s="10">
        <v>15</v>
      </c>
      <c r="M9" s="10">
        <f t="shared" si="1"/>
        <v>139</v>
      </c>
    </row>
    <row r="10" spans="1:13" x14ac:dyDescent="0.25">
      <c r="A10" s="9">
        <v>1100</v>
      </c>
      <c r="B10" s="1" t="s">
        <v>19</v>
      </c>
      <c r="C10" s="9">
        <f>SUM(C11:C27)</f>
        <v>8150</v>
      </c>
      <c r="D10" s="9">
        <f t="shared" ref="D10:L10" si="2">SUM(D11:D27)</f>
        <v>10368</v>
      </c>
      <c r="E10" s="9">
        <f t="shared" si="2"/>
        <v>11457</v>
      </c>
      <c r="F10" s="9">
        <f t="shared" si="2"/>
        <v>9120</v>
      </c>
      <c r="G10" s="9">
        <f t="shared" si="2"/>
        <v>10212</v>
      </c>
      <c r="H10" s="9">
        <f t="shared" si="2"/>
        <v>9557</v>
      </c>
      <c r="I10" s="9">
        <f t="shared" si="2"/>
        <v>9619</v>
      </c>
      <c r="J10" s="9">
        <f t="shared" si="2"/>
        <v>10073</v>
      </c>
      <c r="K10" s="9">
        <f t="shared" si="2"/>
        <v>10574</v>
      </c>
      <c r="L10" s="9">
        <f t="shared" si="2"/>
        <v>10105</v>
      </c>
      <c r="M10" s="9">
        <f>SUM(M11:M27)</f>
        <v>99235</v>
      </c>
    </row>
    <row r="11" spans="1:13" x14ac:dyDescent="0.25">
      <c r="A11" s="10">
        <v>1110</v>
      </c>
      <c r="B11" s="3" t="s">
        <v>20</v>
      </c>
      <c r="C11" s="10">
        <v>5530</v>
      </c>
      <c r="D11" s="10">
        <v>7319</v>
      </c>
      <c r="E11" s="10">
        <v>8058</v>
      </c>
      <c r="F11" s="10">
        <v>6452</v>
      </c>
      <c r="G11" s="10">
        <v>7196</v>
      </c>
      <c r="H11" s="10">
        <v>6554</v>
      </c>
      <c r="I11" s="10">
        <v>6660</v>
      </c>
      <c r="J11" s="10">
        <v>7021</v>
      </c>
      <c r="K11" s="10">
        <v>7190</v>
      </c>
      <c r="L11" s="10">
        <v>7020</v>
      </c>
      <c r="M11" s="10">
        <f t="shared" ref="M11:M27" si="3">SUM(C11:L11)</f>
        <v>69000</v>
      </c>
    </row>
    <row r="12" spans="1:13" x14ac:dyDescent="0.25">
      <c r="A12" s="10">
        <v>1115</v>
      </c>
      <c r="B12" s="3" t="s">
        <v>21</v>
      </c>
      <c r="C12" s="10">
        <v>29</v>
      </c>
      <c r="D12" s="10">
        <v>22</v>
      </c>
      <c r="E12" s="10">
        <v>25</v>
      </c>
      <c r="F12" s="10">
        <v>20</v>
      </c>
      <c r="G12" s="10">
        <v>36</v>
      </c>
      <c r="H12" s="10">
        <v>27</v>
      </c>
      <c r="I12" s="10">
        <v>19</v>
      </c>
      <c r="J12" s="10">
        <v>16</v>
      </c>
      <c r="K12" s="10">
        <v>21</v>
      </c>
      <c r="L12" s="10">
        <v>13</v>
      </c>
      <c r="M12" s="10">
        <f t="shared" si="3"/>
        <v>228</v>
      </c>
    </row>
    <row r="13" spans="1:13" x14ac:dyDescent="0.25">
      <c r="A13" s="10">
        <v>1116</v>
      </c>
      <c r="B13" s="3" t="s">
        <v>22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f t="shared" si="3"/>
        <v>0</v>
      </c>
    </row>
    <row r="14" spans="1:13" x14ac:dyDescent="0.25">
      <c r="A14" s="10">
        <v>1117</v>
      </c>
      <c r="B14" s="3" t="s">
        <v>23</v>
      </c>
      <c r="C14" s="10">
        <v>13</v>
      </c>
      <c r="D14" s="10">
        <v>11</v>
      </c>
      <c r="E14" s="10">
        <v>12</v>
      </c>
      <c r="F14" s="10">
        <v>3</v>
      </c>
      <c r="G14" s="10">
        <v>6</v>
      </c>
      <c r="H14" s="10">
        <v>2</v>
      </c>
      <c r="I14" s="10">
        <v>10</v>
      </c>
      <c r="J14" s="10">
        <v>12</v>
      </c>
      <c r="K14" s="10">
        <v>8</v>
      </c>
      <c r="L14" s="10">
        <v>15</v>
      </c>
      <c r="M14" s="10">
        <f t="shared" si="3"/>
        <v>92</v>
      </c>
    </row>
    <row r="15" spans="1:13" x14ac:dyDescent="0.25">
      <c r="A15" s="13">
        <v>1118</v>
      </c>
      <c r="B15" s="3" t="s">
        <v>24</v>
      </c>
      <c r="C15" s="10">
        <v>0</v>
      </c>
      <c r="D15" s="10">
        <v>0</v>
      </c>
      <c r="E15" s="10">
        <v>0</v>
      </c>
      <c r="F15" s="10">
        <v>0</v>
      </c>
      <c r="G15" s="10">
        <v>3</v>
      </c>
      <c r="H15" s="10">
        <v>44</v>
      </c>
      <c r="I15" s="10">
        <v>0</v>
      </c>
      <c r="J15" s="10">
        <v>4</v>
      </c>
      <c r="K15" s="10">
        <v>1</v>
      </c>
      <c r="L15" s="10">
        <v>3</v>
      </c>
      <c r="M15" s="10">
        <f t="shared" si="3"/>
        <v>55</v>
      </c>
    </row>
    <row r="16" spans="1:13" x14ac:dyDescent="0.25">
      <c r="A16" s="13">
        <v>1120</v>
      </c>
      <c r="B16" s="3" t="s">
        <v>25</v>
      </c>
      <c r="C16" s="10">
        <v>1062</v>
      </c>
      <c r="D16" s="10">
        <v>1303</v>
      </c>
      <c r="E16" s="10">
        <v>1394</v>
      </c>
      <c r="F16" s="10">
        <v>1088</v>
      </c>
      <c r="G16" s="10">
        <v>1304</v>
      </c>
      <c r="H16" s="10">
        <v>1282</v>
      </c>
      <c r="I16" s="10">
        <v>1229</v>
      </c>
      <c r="J16" s="10">
        <v>1333</v>
      </c>
      <c r="K16" s="10">
        <v>1533</v>
      </c>
      <c r="L16" s="10">
        <v>1278</v>
      </c>
      <c r="M16" s="10">
        <f t="shared" si="3"/>
        <v>12806</v>
      </c>
    </row>
    <row r="17" spans="1:13" x14ac:dyDescent="0.25">
      <c r="A17" s="13">
        <v>1125</v>
      </c>
      <c r="B17" s="3" t="s">
        <v>26</v>
      </c>
      <c r="C17" s="10">
        <v>1</v>
      </c>
      <c r="D17" s="10">
        <v>0</v>
      </c>
      <c r="E17" s="10">
        <v>1</v>
      </c>
      <c r="F17" s="10">
        <v>0</v>
      </c>
      <c r="G17" s="10">
        <v>0</v>
      </c>
      <c r="H17" s="10">
        <v>1</v>
      </c>
      <c r="I17" s="10">
        <v>0</v>
      </c>
      <c r="J17" s="10">
        <v>2</v>
      </c>
      <c r="K17" s="10">
        <v>1</v>
      </c>
      <c r="L17" s="10">
        <v>3</v>
      </c>
      <c r="M17" s="10">
        <f t="shared" si="3"/>
        <v>9</v>
      </c>
    </row>
    <row r="18" spans="1:13" x14ac:dyDescent="0.25">
      <c r="A18" s="13">
        <v>1126</v>
      </c>
      <c r="B18" s="3" t="s">
        <v>27</v>
      </c>
      <c r="C18" s="10">
        <v>0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</v>
      </c>
      <c r="M18" s="10">
        <f t="shared" si="3"/>
        <v>3</v>
      </c>
    </row>
    <row r="19" spans="1:13" x14ac:dyDescent="0.25">
      <c r="A19" s="13">
        <v>1140</v>
      </c>
      <c r="B19" s="3" t="s">
        <v>28</v>
      </c>
      <c r="C19" s="10">
        <v>17</v>
      </c>
      <c r="D19" s="10">
        <v>32</v>
      </c>
      <c r="E19" s="10">
        <v>28</v>
      </c>
      <c r="F19" s="10">
        <v>24</v>
      </c>
      <c r="G19" s="10">
        <v>46</v>
      </c>
      <c r="H19" s="10">
        <v>36</v>
      </c>
      <c r="I19" s="10">
        <v>38</v>
      </c>
      <c r="J19" s="10">
        <v>32</v>
      </c>
      <c r="K19" s="10">
        <v>39</v>
      </c>
      <c r="L19" s="10">
        <v>31</v>
      </c>
      <c r="M19" s="10">
        <f t="shared" si="3"/>
        <v>323</v>
      </c>
    </row>
    <row r="20" spans="1:13" x14ac:dyDescent="0.25">
      <c r="A20" s="13">
        <v>1141</v>
      </c>
      <c r="B20" s="3" t="s">
        <v>29</v>
      </c>
      <c r="C20" s="10">
        <v>1</v>
      </c>
      <c r="D20" s="10">
        <v>0</v>
      </c>
      <c r="E20" s="10">
        <v>2</v>
      </c>
      <c r="F20" s="10">
        <v>0</v>
      </c>
      <c r="G20" s="10">
        <v>0</v>
      </c>
      <c r="H20" s="10">
        <v>1</v>
      </c>
      <c r="I20" s="10">
        <v>1</v>
      </c>
      <c r="J20" s="10">
        <v>0</v>
      </c>
      <c r="K20" s="10">
        <v>0</v>
      </c>
      <c r="L20" s="10">
        <v>1</v>
      </c>
      <c r="M20" s="10">
        <f t="shared" si="3"/>
        <v>6</v>
      </c>
    </row>
    <row r="21" spans="1:13" x14ac:dyDescent="0.25">
      <c r="A21" s="13">
        <v>1150</v>
      </c>
      <c r="B21" s="3" t="s">
        <v>30</v>
      </c>
      <c r="C21" s="10">
        <v>217</v>
      </c>
      <c r="D21" s="10">
        <v>179</v>
      </c>
      <c r="E21" s="10">
        <v>181</v>
      </c>
      <c r="F21" s="10">
        <v>159</v>
      </c>
      <c r="G21" s="10">
        <v>156</v>
      </c>
      <c r="H21" s="10">
        <v>167</v>
      </c>
      <c r="I21" s="10">
        <v>171</v>
      </c>
      <c r="J21" s="10">
        <v>177</v>
      </c>
      <c r="K21" s="10">
        <v>195</v>
      </c>
      <c r="L21" s="10">
        <v>169</v>
      </c>
      <c r="M21" s="10">
        <f t="shared" si="3"/>
        <v>1771</v>
      </c>
    </row>
    <row r="22" spans="1:13" x14ac:dyDescent="0.25">
      <c r="A22" s="13">
        <v>1151</v>
      </c>
      <c r="B22" s="3" t="s">
        <v>31</v>
      </c>
      <c r="C22" s="10">
        <v>3</v>
      </c>
      <c r="D22" s="10">
        <v>3</v>
      </c>
      <c r="E22" s="10">
        <v>2</v>
      </c>
      <c r="F22" s="10">
        <v>4</v>
      </c>
      <c r="G22" s="10">
        <v>3</v>
      </c>
      <c r="H22" s="10">
        <v>3</v>
      </c>
      <c r="I22" s="10">
        <v>7</v>
      </c>
      <c r="J22" s="10">
        <v>2</v>
      </c>
      <c r="K22" s="10">
        <v>2</v>
      </c>
      <c r="L22" s="10">
        <v>2</v>
      </c>
      <c r="M22" s="10">
        <f t="shared" si="3"/>
        <v>31</v>
      </c>
    </row>
    <row r="23" spans="1:13" x14ac:dyDescent="0.25">
      <c r="A23" s="13">
        <v>1152</v>
      </c>
      <c r="B23" s="3" t="s">
        <v>32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3"/>
        <v>0</v>
      </c>
    </row>
    <row r="24" spans="1:13" x14ac:dyDescent="0.25">
      <c r="A24" s="10">
        <v>1160</v>
      </c>
      <c r="B24" s="3" t="s">
        <v>33</v>
      </c>
      <c r="C24" s="10">
        <v>1277</v>
      </c>
      <c r="D24" s="10">
        <v>1494</v>
      </c>
      <c r="E24" s="10">
        <v>1750</v>
      </c>
      <c r="F24" s="10">
        <v>1365</v>
      </c>
      <c r="G24" s="10">
        <v>1459</v>
      </c>
      <c r="H24" s="10">
        <v>1433</v>
      </c>
      <c r="I24" s="10">
        <v>1482</v>
      </c>
      <c r="J24" s="10">
        <v>1469</v>
      </c>
      <c r="K24" s="10">
        <v>1583</v>
      </c>
      <c r="L24" s="10">
        <v>1568</v>
      </c>
      <c r="M24" s="10">
        <f t="shared" si="3"/>
        <v>14880</v>
      </c>
    </row>
    <row r="25" spans="1:13" x14ac:dyDescent="0.25">
      <c r="A25" s="10">
        <v>1161</v>
      </c>
      <c r="B25" s="3" t="s">
        <v>34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</v>
      </c>
      <c r="K25" s="10">
        <v>0</v>
      </c>
      <c r="L25" s="10">
        <v>0</v>
      </c>
      <c r="M25" s="10">
        <f t="shared" si="3"/>
        <v>1</v>
      </c>
    </row>
    <row r="26" spans="1:13" x14ac:dyDescent="0.25">
      <c r="A26" s="13">
        <v>1162</v>
      </c>
      <c r="B26" s="4" t="s">
        <v>35</v>
      </c>
      <c r="C26" s="10">
        <v>0</v>
      </c>
      <c r="D26" s="10">
        <v>2</v>
      </c>
      <c r="E26" s="10">
        <v>1</v>
      </c>
      <c r="F26" s="10">
        <v>1</v>
      </c>
      <c r="G26" s="10">
        <v>1</v>
      </c>
      <c r="H26" s="10">
        <v>5</v>
      </c>
      <c r="I26" s="10">
        <v>0</v>
      </c>
      <c r="J26" s="10">
        <v>0</v>
      </c>
      <c r="K26" s="10">
        <v>1</v>
      </c>
      <c r="L26" s="10">
        <v>1</v>
      </c>
      <c r="M26" s="10">
        <f t="shared" si="3"/>
        <v>12</v>
      </c>
    </row>
    <row r="27" spans="1:13" x14ac:dyDescent="0.25">
      <c r="A27" s="10">
        <v>1180</v>
      </c>
      <c r="B27" s="3" t="s">
        <v>36</v>
      </c>
      <c r="C27" s="10">
        <v>0</v>
      </c>
      <c r="D27" s="10">
        <v>2</v>
      </c>
      <c r="E27" s="10">
        <v>2</v>
      </c>
      <c r="F27" s="10">
        <v>4</v>
      </c>
      <c r="G27" s="10">
        <v>2</v>
      </c>
      <c r="H27" s="10">
        <v>2</v>
      </c>
      <c r="I27" s="10">
        <v>2</v>
      </c>
      <c r="J27" s="10">
        <v>4</v>
      </c>
      <c r="K27" s="10">
        <v>0</v>
      </c>
      <c r="L27" s="10">
        <v>0</v>
      </c>
      <c r="M27" s="10">
        <f t="shared" si="3"/>
        <v>18</v>
      </c>
    </row>
    <row r="28" spans="1:13" x14ac:dyDescent="0.25">
      <c r="A28" s="9">
        <v>1200</v>
      </c>
      <c r="B28" s="1" t="s">
        <v>37</v>
      </c>
      <c r="C28" s="9">
        <f t="shared" ref="C28:L28" si="4">SUM(C29:C42)</f>
        <v>127</v>
      </c>
      <c r="D28" s="9">
        <f t="shared" si="4"/>
        <v>173</v>
      </c>
      <c r="E28" s="9">
        <f t="shared" si="4"/>
        <v>213</v>
      </c>
      <c r="F28" s="9">
        <f t="shared" si="4"/>
        <v>159</v>
      </c>
      <c r="G28" s="9">
        <f t="shared" si="4"/>
        <v>190</v>
      </c>
      <c r="H28" s="9">
        <f t="shared" si="4"/>
        <v>229</v>
      </c>
      <c r="I28" s="9">
        <f t="shared" si="4"/>
        <v>198</v>
      </c>
      <c r="J28" s="9">
        <f t="shared" si="4"/>
        <v>178</v>
      </c>
      <c r="K28" s="9">
        <f t="shared" si="4"/>
        <v>215</v>
      </c>
      <c r="L28" s="9">
        <f t="shared" si="4"/>
        <v>225</v>
      </c>
      <c r="M28" s="9">
        <f>SUM(M29:M42)</f>
        <v>1907</v>
      </c>
    </row>
    <row r="29" spans="1:13" x14ac:dyDescent="0.25">
      <c r="A29" s="10">
        <v>1210</v>
      </c>
      <c r="B29" s="3" t="s">
        <v>38</v>
      </c>
      <c r="C29" s="10">
        <v>14</v>
      </c>
      <c r="D29" s="10">
        <v>22</v>
      </c>
      <c r="E29" s="10">
        <v>44</v>
      </c>
      <c r="F29" s="10">
        <v>22</v>
      </c>
      <c r="G29" s="10">
        <v>28</v>
      </c>
      <c r="H29" s="10">
        <v>28</v>
      </c>
      <c r="I29" s="10">
        <v>24</v>
      </c>
      <c r="J29" s="10">
        <v>23</v>
      </c>
      <c r="K29" s="10">
        <v>41</v>
      </c>
      <c r="L29" s="10">
        <v>29</v>
      </c>
      <c r="M29" s="10">
        <f t="shared" ref="M29:M42" si="5">SUM(C29:L29)</f>
        <v>275</v>
      </c>
    </row>
    <row r="30" spans="1:13" x14ac:dyDescent="0.25">
      <c r="A30" s="10">
        <v>1215</v>
      </c>
      <c r="B30" s="3" t="s">
        <v>39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f t="shared" si="5"/>
        <v>1</v>
      </c>
    </row>
    <row r="31" spans="1:13" x14ac:dyDescent="0.25">
      <c r="A31" s="10">
        <v>1220</v>
      </c>
      <c r="B31" s="3" t="s">
        <v>40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M31" s="10">
        <f t="shared" si="5"/>
        <v>1</v>
      </c>
    </row>
    <row r="32" spans="1:13" x14ac:dyDescent="0.25">
      <c r="A32" s="10">
        <v>1230</v>
      </c>
      <c r="B32" s="3" t="s">
        <v>41</v>
      </c>
      <c r="C32" s="10">
        <v>51</v>
      </c>
      <c r="D32" s="10">
        <v>58</v>
      </c>
      <c r="E32" s="10">
        <v>74</v>
      </c>
      <c r="F32" s="10">
        <v>60</v>
      </c>
      <c r="G32" s="10">
        <v>68</v>
      </c>
      <c r="H32" s="10">
        <v>81</v>
      </c>
      <c r="I32" s="10">
        <v>64</v>
      </c>
      <c r="J32" s="10">
        <v>61</v>
      </c>
      <c r="K32" s="10">
        <v>64</v>
      </c>
      <c r="L32" s="10">
        <v>84</v>
      </c>
      <c r="M32" s="10">
        <f t="shared" si="5"/>
        <v>665</v>
      </c>
    </row>
    <row r="33" spans="1:13" x14ac:dyDescent="0.25">
      <c r="A33" s="10">
        <v>1240</v>
      </c>
      <c r="B33" s="3" t="s">
        <v>42</v>
      </c>
      <c r="C33" s="10">
        <v>3</v>
      </c>
      <c r="D33" s="10">
        <v>3</v>
      </c>
      <c r="E33" s="10">
        <v>10</v>
      </c>
      <c r="F33" s="10">
        <v>8</v>
      </c>
      <c r="G33" s="10">
        <v>6</v>
      </c>
      <c r="H33" s="10">
        <v>5</v>
      </c>
      <c r="I33" s="10">
        <v>8</v>
      </c>
      <c r="J33" s="10">
        <v>2</v>
      </c>
      <c r="K33" s="10">
        <v>3</v>
      </c>
      <c r="L33" s="10">
        <v>4</v>
      </c>
      <c r="M33" s="10">
        <f t="shared" si="5"/>
        <v>52</v>
      </c>
    </row>
    <row r="34" spans="1:13" x14ac:dyDescent="0.25">
      <c r="A34" s="10">
        <v>1250</v>
      </c>
      <c r="B34" s="3" t="s">
        <v>43</v>
      </c>
      <c r="C34" s="10">
        <v>0</v>
      </c>
      <c r="D34" s="10">
        <v>0</v>
      </c>
      <c r="E34" s="10">
        <v>0</v>
      </c>
      <c r="F34" s="10">
        <v>0</v>
      </c>
      <c r="G34" s="10">
        <v>1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5"/>
        <v>1</v>
      </c>
    </row>
    <row r="35" spans="1:13" x14ac:dyDescent="0.25">
      <c r="A35" s="10">
        <v>1260</v>
      </c>
      <c r="B35" s="3" t="s">
        <v>44</v>
      </c>
      <c r="C35" s="10">
        <v>21</v>
      </c>
      <c r="D35" s="10">
        <v>23</v>
      </c>
      <c r="E35" s="10">
        <v>29</v>
      </c>
      <c r="F35" s="10">
        <v>22</v>
      </c>
      <c r="G35" s="10">
        <v>22</v>
      </c>
      <c r="H35" s="10">
        <v>31</v>
      </c>
      <c r="I35" s="10">
        <v>33</v>
      </c>
      <c r="J35" s="10">
        <v>28</v>
      </c>
      <c r="K35" s="10">
        <v>29</v>
      </c>
      <c r="L35" s="10">
        <v>29</v>
      </c>
      <c r="M35" s="10">
        <f t="shared" si="5"/>
        <v>267</v>
      </c>
    </row>
    <row r="36" spans="1:13" x14ac:dyDescent="0.25">
      <c r="A36" s="10">
        <v>1270</v>
      </c>
      <c r="B36" s="3" t="s">
        <v>45</v>
      </c>
      <c r="C36" s="10">
        <v>8</v>
      </c>
      <c r="D36" s="10">
        <v>15</v>
      </c>
      <c r="E36" s="10">
        <v>11</v>
      </c>
      <c r="F36" s="10">
        <v>12</v>
      </c>
      <c r="G36" s="10">
        <v>15</v>
      </c>
      <c r="H36" s="10">
        <v>25</v>
      </c>
      <c r="I36" s="10">
        <v>22</v>
      </c>
      <c r="J36" s="10">
        <v>17</v>
      </c>
      <c r="K36" s="10">
        <v>22</v>
      </c>
      <c r="L36" s="10">
        <v>22</v>
      </c>
      <c r="M36" s="10">
        <f t="shared" si="5"/>
        <v>169</v>
      </c>
    </row>
    <row r="37" spans="1:13" x14ac:dyDescent="0.25">
      <c r="A37" s="10">
        <v>1271</v>
      </c>
      <c r="B37" s="5" t="s">
        <v>46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f t="shared" si="5"/>
        <v>0</v>
      </c>
    </row>
    <row r="38" spans="1:13" x14ac:dyDescent="0.25">
      <c r="A38" s="10">
        <v>1280</v>
      </c>
      <c r="B38" s="3" t="s">
        <v>47</v>
      </c>
      <c r="C38" s="10">
        <v>8</v>
      </c>
      <c r="D38" s="10">
        <v>16</v>
      </c>
      <c r="E38" s="10">
        <v>7</v>
      </c>
      <c r="F38" s="10">
        <v>11</v>
      </c>
      <c r="G38" s="10">
        <v>14</v>
      </c>
      <c r="H38" s="10">
        <v>14</v>
      </c>
      <c r="I38" s="10">
        <v>12</v>
      </c>
      <c r="J38" s="10">
        <v>11</v>
      </c>
      <c r="K38" s="10">
        <v>14</v>
      </c>
      <c r="L38" s="10">
        <v>12</v>
      </c>
      <c r="M38" s="10">
        <f t="shared" si="5"/>
        <v>119</v>
      </c>
    </row>
    <row r="39" spans="1:13" x14ac:dyDescent="0.25">
      <c r="A39" s="10">
        <v>1281</v>
      </c>
      <c r="B39" s="3" t="s">
        <v>48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5"/>
        <v>0</v>
      </c>
    </row>
    <row r="40" spans="1:13" x14ac:dyDescent="0.25">
      <c r="A40" s="10">
        <v>1290</v>
      </c>
      <c r="B40" s="6" t="s">
        <v>49</v>
      </c>
      <c r="C40" s="10">
        <v>21</v>
      </c>
      <c r="D40" s="10">
        <v>33</v>
      </c>
      <c r="E40" s="10">
        <v>35</v>
      </c>
      <c r="F40" s="10">
        <v>21</v>
      </c>
      <c r="G40" s="10">
        <v>34</v>
      </c>
      <c r="H40" s="10">
        <v>40</v>
      </c>
      <c r="I40" s="10">
        <v>34</v>
      </c>
      <c r="J40" s="10">
        <v>32</v>
      </c>
      <c r="K40" s="10">
        <v>38</v>
      </c>
      <c r="L40" s="10">
        <v>41</v>
      </c>
      <c r="M40" s="10">
        <f t="shared" si="5"/>
        <v>329</v>
      </c>
    </row>
    <row r="41" spans="1:13" x14ac:dyDescent="0.25">
      <c r="A41" s="10">
        <v>1640</v>
      </c>
      <c r="B41" s="6" t="s">
        <v>50</v>
      </c>
      <c r="C41" s="10">
        <v>1</v>
      </c>
      <c r="D41" s="10">
        <v>3</v>
      </c>
      <c r="E41" s="10">
        <v>3</v>
      </c>
      <c r="F41" s="10">
        <v>3</v>
      </c>
      <c r="G41" s="10">
        <v>2</v>
      </c>
      <c r="H41" s="10">
        <v>5</v>
      </c>
      <c r="I41" s="10">
        <v>1</v>
      </c>
      <c r="J41" s="10">
        <v>4</v>
      </c>
      <c r="K41" s="10">
        <v>3</v>
      </c>
      <c r="L41" s="10">
        <v>3</v>
      </c>
      <c r="M41" s="10">
        <f t="shared" si="5"/>
        <v>28</v>
      </c>
    </row>
    <row r="42" spans="1:13" x14ac:dyDescent="0.25">
      <c r="A42" s="10">
        <v>1295</v>
      </c>
      <c r="B42" s="3" t="s">
        <v>51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f t="shared" si="5"/>
        <v>0</v>
      </c>
    </row>
    <row r="43" spans="1:13" x14ac:dyDescent="0.25">
      <c r="A43" s="9">
        <v>1300</v>
      </c>
      <c r="B43" s="1" t="s">
        <v>52</v>
      </c>
      <c r="C43" s="9">
        <f>SUM(C44:C48)</f>
        <v>2077</v>
      </c>
      <c r="D43" s="9">
        <f>SUM(D44:D48)</f>
        <v>2323</v>
      </c>
      <c r="E43" s="9">
        <f>SUM(E44:E48)</f>
        <v>2856</v>
      </c>
      <c r="F43" s="9">
        <f t="shared" ref="F43:L43" si="6">SUM(F44:F48)</f>
        <v>1941</v>
      </c>
      <c r="G43" s="9">
        <f t="shared" si="6"/>
        <v>2331</v>
      </c>
      <c r="H43" s="9">
        <f>SUM(H44:H48)</f>
        <v>2224</v>
      </c>
      <c r="I43" s="9">
        <f t="shared" si="6"/>
        <v>2163</v>
      </c>
      <c r="J43" s="9">
        <f t="shared" si="6"/>
        <v>2272</v>
      </c>
      <c r="K43" s="9">
        <f t="shared" si="6"/>
        <v>2251</v>
      </c>
      <c r="L43" s="9">
        <f t="shared" si="6"/>
        <v>2371</v>
      </c>
      <c r="M43" s="9">
        <f>SUM(M44:M48)</f>
        <v>22809</v>
      </c>
    </row>
    <row r="44" spans="1:13" x14ac:dyDescent="0.25">
      <c r="A44" s="10">
        <v>1310</v>
      </c>
      <c r="B44" s="3" t="s">
        <v>53</v>
      </c>
      <c r="C44" s="10">
        <v>1933</v>
      </c>
      <c r="D44" s="10">
        <v>2114</v>
      </c>
      <c r="E44" s="10">
        <v>2660</v>
      </c>
      <c r="F44" s="10">
        <v>1761</v>
      </c>
      <c r="G44" s="10">
        <v>2131</v>
      </c>
      <c r="H44" s="10">
        <v>2050</v>
      </c>
      <c r="I44" s="10">
        <v>1987</v>
      </c>
      <c r="J44" s="10">
        <v>2144</v>
      </c>
      <c r="K44" s="10">
        <v>2058</v>
      </c>
      <c r="L44" s="10">
        <v>2114</v>
      </c>
      <c r="M44" s="10">
        <f>SUM(C44:L44)</f>
        <v>20952</v>
      </c>
    </row>
    <row r="45" spans="1:13" x14ac:dyDescent="0.25">
      <c r="A45" s="10">
        <v>1315</v>
      </c>
      <c r="B45" s="3" t="s">
        <v>54</v>
      </c>
      <c r="C45" s="10">
        <v>8</v>
      </c>
      <c r="D45" s="10">
        <v>22</v>
      </c>
      <c r="E45" s="10">
        <v>14</v>
      </c>
      <c r="F45" s="10">
        <v>21</v>
      </c>
      <c r="G45" s="10">
        <v>10</v>
      </c>
      <c r="H45" s="10">
        <v>6</v>
      </c>
      <c r="I45" s="10">
        <v>15</v>
      </c>
      <c r="J45" s="10">
        <v>7</v>
      </c>
      <c r="K45" s="10">
        <v>15</v>
      </c>
      <c r="L45" s="10">
        <v>5</v>
      </c>
      <c r="M45" s="10">
        <f>SUM(C45:L45)</f>
        <v>123</v>
      </c>
    </row>
    <row r="46" spans="1:13" x14ac:dyDescent="0.25">
      <c r="A46" s="10">
        <v>1320</v>
      </c>
      <c r="B46" s="3" t="s">
        <v>55</v>
      </c>
      <c r="C46" s="10">
        <v>3</v>
      </c>
      <c r="D46" s="10">
        <v>3</v>
      </c>
      <c r="E46" s="10">
        <v>3</v>
      </c>
      <c r="F46" s="10">
        <v>1</v>
      </c>
      <c r="G46" s="10">
        <v>3</v>
      </c>
      <c r="H46" s="10">
        <v>1</v>
      </c>
      <c r="I46" s="10">
        <v>3</v>
      </c>
      <c r="J46" s="10">
        <v>0</v>
      </c>
      <c r="K46" s="10">
        <v>4</v>
      </c>
      <c r="L46" s="10">
        <v>0</v>
      </c>
      <c r="M46" s="10">
        <f>SUM(C46:L46)</f>
        <v>21</v>
      </c>
    </row>
    <row r="47" spans="1:13" x14ac:dyDescent="0.25">
      <c r="A47" s="10">
        <v>1331</v>
      </c>
      <c r="B47" s="3" t="s">
        <v>56</v>
      </c>
      <c r="C47" s="10">
        <v>41</v>
      </c>
      <c r="D47" s="10">
        <v>41</v>
      </c>
      <c r="E47" s="10">
        <v>35</v>
      </c>
      <c r="F47" s="10">
        <v>34</v>
      </c>
      <c r="G47" s="10">
        <v>60</v>
      </c>
      <c r="H47" s="10">
        <v>40</v>
      </c>
      <c r="I47" s="10">
        <v>45</v>
      </c>
      <c r="J47" s="10">
        <v>36</v>
      </c>
      <c r="K47" s="10">
        <v>33</v>
      </c>
      <c r="L47" s="10">
        <v>42</v>
      </c>
      <c r="M47" s="10">
        <f>SUM(C47:L47)</f>
        <v>407</v>
      </c>
    </row>
    <row r="48" spans="1:13" x14ac:dyDescent="0.25">
      <c r="A48" s="10">
        <v>1390</v>
      </c>
      <c r="B48" s="3" t="s">
        <v>57</v>
      </c>
      <c r="C48" s="10">
        <v>92</v>
      </c>
      <c r="D48" s="10">
        <v>143</v>
      </c>
      <c r="E48" s="10">
        <v>144</v>
      </c>
      <c r="F48" s="10">
        <v>124</v>
      </c>
      <c r="G48" s="10">
        <v>127</v>
      </c>
      <c r="H48" s="10">
        <v>127</v>
      </c>
      <c r="I48" s="10">
        <v>113</v>
      </c>
      <c r="J48" s="10">
        <v>85</v>
      </c>
      <c r="K48" s="10">
        <v>141</v>
      </c>
      <c r="L48" s="10">
        <v>210</v>
      </c>
      <c r="M48" s="10">
        <f>SUM(C48:L48)</f>
        <v>1306</v>
      </c>
    </row>
    <row r="49" spans="1:13" x14ac:dyDescent="0.25">
      <c r="A49" s="9">
        <v>1400</v>
      </c>
      <c r="B49" s="1" t="s">
        <v>58</v>
      </c>
      <c r="C49" s="9">
        <f>SUM(C50:C53)</f>
        <v>327</v>
      </c>
      <c r="D49" s="9">
        <f t="shared" ref="D49:L49" si="7">SUM(D50:D53)</f>
        <v>432</v>
      </c>
      <c r="E49" s="9">
        <f t="shared" si="7"/>
        <v>561</v>
      </c>
      <c r="F49" s="9">
        <f t="shared" si="7"/>
        <v>497</v>
      </c>
      <c r="G49" s="9">
        <f t="shared" si="7"/>
        <v>527</v>
      </c>
      <c r="H49" s="9">
        <f t="shared" si="7"/>
        <v>478</v>
      </c>
      <c r="I49" s="9">
        <f>SUM(I50:I53)</f>
        <v>441</v>
      </c>
      <c r="J49" s="9">
        <f t="shared" si="7"/>
        <v>444</v>
      </c>
      <c r="K49" s="9">
        <f t="shared" si="7"/>
        <v>568</v>
      </c>
      <c r="L49" s="9">
        <f t="shared" si="7"/>
        <v>514</v>
      </c>
      <c r="M49" s="9">
        <f>SUM(M50:M53)</f>
        <v>4789</v>
      </c>
    </row>
    <row r="50" spans="1:13" x14ac:dyDescent="0.25">
      <c r="A50" s="13">
        <v>1440</v>
      </c>
      <c r="B50" s="3" t="s">
        <v>59</v>
      </c>
      <c r="C50" s="10">
        <v>220</v>
      </c>
      <c r="D50" s="10">
        <v>343</v>
      </c>
      <c r="E50" s="10">
        <v>400</v>
      </c>
      <c r="F50" s="10">
        <v>361</v>
      </c>
      <c r="G50" s="10">
        <v>391</v>
      </c>
      <c r="H50" s="10">
        <v>344</v>
      </c>
      <c r="I50" s="10">
        <v>331</v>
      </c>
      <c r="J50" s="10">
        <v>339</v>
      </c>
      <c r="K50" s="10">
        <v>398</v>
      </c>
      <c r="L50" s="10">
        <v>355</v>
      </c>
      <c r="M50" s="10">
        <f>SUM(C50:L50)</f>
        <v>3482</v>
      </c>
    </row>
    <row r="51" spans="1:13" x14ac:dyDescent="0.25">
      <c r="A51" s="13">
        <v>1441</v>
      </c>
      <c r="B51" s="3" t="s">
        <v>60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f>SUM(C51:L51)</f>
        <v>0</v>
      </c>
    </row>
    <row r="52" spans="1:13" x14ac:dyDescent="0.25">
      <c r="A52" s="10">
        <v>1490</v>
      </c>
      <c r="B52" s="3" t="s">
        <v>61</v>
      </c>
      <c r="C52" s="10">
        <v>107</v>
      </c>
      <c r="D52" s="10">
        <v>89</v>
      </c>
      <c r="E52" s="10">
        <v>161</v>
      </c>
      <c r="F52" s="10">
        <v>136</v>
      </c>
      <c r="G52" s="10">
        <v>135</v>
      </c>
      <c r="H52" s="10">
        <v>134</v>
      </c>
      <c r="I52" s="10">
        <v>110</v>
      </c>
      <c r="J52" s="10">
        <v>105</v>
      </c>
      <c r="K52" s="10">
        <v>170</v>
      </c>
      <c r="L52" s="10">
        <v>159</v>
      </c>
      <c r="M52" s="10">
        <f>SUM(C52:L52)</f>
        <v>1306</v>
      </c>
    </row>
    <row r="53" spans="1:13" x14ac:dyDescent="0.25">
      <c r="A53" s="10">
        <v>1495</v>
      </c>
      <c r="B53" s="3" t="s">
        <v>62</v>
      </c>
      <c r="C53" s="10">
        <v>0</v>
      </c>
      <c r="D53" s="10">
        <v>0</v>
      </c>
      <c r="E53" s="10">
        <v>0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f>SUM(C53:L53)</f>
        <v>1</v>
      </c>
    </row>
    <row r="54" spans="1:13" x14ac:dyDescent="0.25">
      <c r="A54" s="9">
        <v>0</v>
      </c>
      <c r="B54" s="1" t="s">
        <v>63</v>
      </c>
      <c r="C54" s="9">
        <f t="shared" ref="C54:L54" si="8">C2+C10+C28+C43+C49</f>
        <v>12054</v>
      </c>
      <c r="D54" s="9">
        <f t="shared" si="8"/>
        <v>14701</v>
      </c>
      <c r="E54" s="9">
        <f t="shared" si="8"/>
        <v>16561</v>
      </c>
      <c r="F54" s="9">
        <f t="shared" si="8"/>
        <v>12905</v>
      </c>
      <c r="G54" s="9">
        <f t="shared" si="8"/>
        <v>14610</v>
      </c>
      <c r="H54" s="9">
        <f t="shared" si="8"/>
        <v>13841</v>
      </c>
      <c r="I54" s="9">
        <f t="shared" si="8"/>
        <v>13728</v>
      </c>
      <c r="J54" s="9">
        <f t="shared" si="8"/>
        <v>14365</v>
      </c>
      <c r="K54" s="9">
        <f t="shared" si="8"/>
        <v>15388</v>
      </c>
      <c r="L54" s="9">
        <f t="shared" si="8"/>
        <v>14708</v>
      </c>
      <c r="M54" s="9">
        <f>M2+M10+M28+M43+M49</f>
        <v>142861</v>
      </c>
    </row>
    <row r="55" spans="1:13" x14ac:dyDescent="0.25">
      <c r="A55" s="9">
        <v>1500</v>
      </c>
      <c r="B55" s="1" t="s">
        <v>64</v>
      </c>
      <c r="C55" s="9">
        <f>SUM(C56:C65)</f>
        <v>1091</v>
      </c>
      <c r="D55" s="9">
        <f t="shared" ref="D55:L55" si="9">SUM(D56:D65)</f>
        <v>1159</v>
      </c>
      <c r="E55" s="9">
        <f t="shared" si="9"/>
        <v>1239</v>
      </c>
      <c r="F55" s="9">
        <f t="shared" si="9"/>
        <v>766</v>
      </c>
      <c r="G55" s="9">
        <f>SUM(G56:G65)</f>
        <v>1424</v>
      </c>
      <c r="H55" s="9">
        <f>SUM(H56:H65)</f>
        <v>1415</v>
      </c>
      <c r="I55" s="9">
        <f t="shared" si="9"/>
        <v>1369</v>
      </c>
      <c r="J55" s="9">
        <f t="shared" si="9"/>
        <v>1431</v>
      </c>
      <c r="K55" s="9">
        <f t="shared" si="9"/>
        <v>1318</v>
      </c>
      <c r="L55" s="9">
        <f t="shared" si="9"/>
        <v>1484</v>
      </c>
      <c r="M55" s="9">
        <f>SUM(M56:M65)</f>
        <v>12696</v>
      </c>
    </row>
    <row r="56" spans="1:13" x14ac:dyDescent="0.25">
      <c r="A56" s="10">
        <v>1510</v>
      </c>
      <c r="B56" s="3" t="s">
        <v>65</v>
      </c>
      <c r="C56" s="10">
        <v>14</v>
      </c>
      <c r="D56" s="10">
        <v>63</v>
      </c>
      <c r="E56" s="10">
        <v>28</v>
      </c>
      <c r="F56" s="10">
        <v>45</v>
      </c>
      <c r="G56" s="10">
        <v>43</v>
      </c>
      <c r="H56" s="10">
        <v>40</v>
      </c>
      <c r="I56" s="10">
        <v>43</v>
      </c>
      <c r="J56" s="10">
        <v>31</v>
      </c>
      <c r="K56" s="10">
        <v>30</v>
      </c>
      <c r="L56" s="10">
        <v>30</v>
      </c>
      <c r="M56" s="10">
        <f t="shared" ref="M56:M65" si="10">SUM(C56:L56)</f>
        <v>367</v>
      </c>
    </row>
    <row r="57" spans="1:13" x14ac:dyDescent="0.25">
      <c r="A57" s="10">
        <v>1520</v>
      </c>
      <c r="B57" s="3" t="s">
        <v>66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f t="shared" si="10"/>
        <v>0</v>
      </c>
    </row>
    <row r="58" spans="1:13" x14ac:dyDescent="0.25">
      <c r="A58" s="10">
        <v>1530</v>
      </c>
      <c r="B58" s="3" t="s">
        <v>67</v>
      </c>
      <c r="C58" s="10">
        <v>13</v>
      </c>
      <c r="D58" s="10">
        <v>11</v>
      </c>
      <c r="E58" s="10">
        <v>13</v>
      </c>
      <c r="F58" s="10">
        <v>7</v>
      </c>
      <c r="G58" s="10">
        <v>12</v>
      </c>
      <c r="H58" s="10">
        <v>15</v>
      </c>
      <c r="I58" s="10">
        <v>18</v>
      </c>
      <c r="J58" s="10">
        <v>14</v>
      </c>
      <c r="K58" s="10">
        <v>11</v>
      </c>
      <c r="L58" s="10">
        <v>13</v>
      </c>
      <c r="M58" s="10">
        <f t="shared" si="10"/>
        <v>127</v>
      </c>
    </row>
    <row r="59" spans="1:13" x14ac:dyDescent="0.25">
      <c r="A59" s="10">
        <v>1540</v>
      </c>
      <c r="B59" s="3" t="s">
        <v>68</v>
      </c>
      <c r="C59" s="10">
        <v>1064</v>
      </c>
      <c r="D59" s="10">
        <v>1085</v>
      </c>
      <c r="E59" s="10">
        <v>1198</v>
      </c>
      <c r="F59" s="10">
        <v>714</v>
      </c>
      <c r="G59" s="10">
        <v>1369</v>
      </c>
      <c r="H59" s="10">
        <v>1360</v>
      </c>
      <c r="I59" s="10">
        <v>1308</v>
      </c>
      <c r="J59" s="10">
        <v>1385</v>
      </c>
      <c r="K59" s="10">
        <v>1277</v>
      </c>
      <c r="L59" s="10">
        <v>1441</v>
      </c>
      <c r="M59" s="10">
        <f t="shared" si="10"/>
        <v>12201</v>
      </c>
    </row>
    <row r="60" spans="1:13" x14ac:dyDescent="0.25">
      <c r="A60" s="10">
        <v>1550</v>
      </c>
      <c r="B60" s="3" t="s">
        <v>69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f t="shared" si="10"/>
        <v>0</v>
      </c>
    </row>
    <row r="61" spans="1:13" x14ac:dyDescent="0.25">
      <c r="A61" s="10">
        <v>1560</v>
      </c>
      <c r="B61" s="3" t="s">
        <v>70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f t="shared" si="10"/>
        <v>0</v>
      </c>
    </row>
    <row r="62" spans="1:13" x14ac:dyDescent="0.25">
      <c r="A62" s="10">
        <v>1570</v>
      </c>
      <c r="B62" s="3" t="s">
        <v>71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f t="shared" si="10"/>
        <v>0</v>
      </c>
    </row>
    <row r="63" spans="1:13" x14ac:dyDescent="0.25">
      <c r="A63" s="14">
        <v>1580</v>
      </c>
      <c r="B63" s="3" t="s">
        <v>72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f t="shared" si="10"/>
        <v>1</v>
      </c>
    </row>
    <row r="64" spans="1:13" x14ac:dyDescent="0.25">
      <c r="A64" s="10">
        <v>1590</v>
      </c>
      <c r="B64" s="3" t="s">
        <v>73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10"/>
        <v>0</v>
      </c>
    </row>
    <row r="65" spans="1:13" x14ac:dyDescent="0.25">
      <c r="A65" s="10">
        <v>1591</v>
      </c>
      <c r="B65" s="3" t="s">
        <v>74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f t="shared" si="10"/>
        <v>0</v>
      </c>
    </row>
    <row r="66" spans="1:13" x14ac:dyDescent="0.25">
      <c r="A66" s="9">
        <v>0</v>
      </c>
      <c r="B66" s="1" t="s">
        <v>75</v>
      </c>
      <c r="C66" s="9">
        <f>C55</f>
        <v>1091</v>
      </c>
      <c r="D66" s="9">
        <f>D55</f>
        <v>1159</v>
      </c>
      <c r="E66" s="9">
        <f t="shared" ref="E66:L66" si="11">E55</f>
        <v>1239</v>
      </c>
      <c r="F66" s="9">
        <f t="shared" si="11"/>
        <v>766</v>
      </c>
      <c r="G66" s="9">
        <f t="shared" si="11"/>
        <v>1424</v>
      </c>
      <c r="H66" s="9">
        <f t="shared" si="11"/>
        <v>1415</v>
      </c>
      <c r="I66" s="9">
        <f t="shared" si="11"/>
        <v>1369</v>
      </c>
      <c r="J66" s="9">
        <f t="shared" si="11"/>
        <v>1431</v>
      </c>
      <c r="K66" s="9">
        <f t="shared" si="11"/>
        <v>1318</v>
      </c>
      <c r="L66" s="9">
        <f t="shared" si="11"/>
        <v>1484</v>
      </c>
      <c r="M66" s="9">
        <f>M55</f>
        <v>12696</v>
      </c>
    </row>
    <row r="67" spans="1:13" ht="15.75" x14ac:dyDescent="0.25">
      <c r="A67" s="11">
        <v>0</v>
      </c>
      <c r="B67" s="7" t="s">
        <v>76</v>
      </c>
      <c r="C67" s="11">
        <f>C54+C66</f>
        <v>13145</v>
      </c>
      <c r="D67" s="11">
        <f>D54+D66</f>
        <v>15860</v>
      </c>
      <c r="E67" s="11">
        <f>E54+E66</f>
        <v>17800</v>
      </c>
      <c r="F67" s="11">
        <f>F54+F66</f>
        <v>13671</v>
      </c>
      <c r="G67" s="11">
        <f t="shared" ref="G67:L67" si="12">G54+G66</f>
        <v>16034</v>
      </c>
      <c r="H67" s="11">
        <f>H54+H66</f>
        <v>15256</v>
      </c>
      <c r="I67" s="11">
        <f>I54+I66</f>
        <v>15097</v>
      </c>
      <c r="J67" s="11">
        <f>J54+J66</f>
        <v>15796</v>
      </c>
      <c r="K67" s="11">
        <f>K54+K66</f>
        <v>16706</v>
      </c>
      <c r="L67" s="11">
        <f t="shared" si="12"/>
        <v>16192</v>
      </c>
      <c r="M67" s="11">
        <f>M54+M66</f>
        <v>155557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2023-11-28T18:00:39Z</dcterms:created>
  <dcterms:modified xsi:type="dcterms:W3CDTF">2023-12-19T04:03:01Z</dcterms:modified>
</cp:coreProperties>
</file>